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P:\rha2024\Figures and Tables\Release_online_supplements\Clean\Chapter 4_Physical Illness\Sharing Files 4\"/>
    </mc:Choice>
  </mc:AlternateContent>
  <xr:revisionPtr revIDLastSave="0" documentId="13_ncr:1_{EF88F5B8-6344-4843-A8A1-3989FE8917D4}" xr6:coauthVersionLast="47" xr6:coauthVersionMax="47" xr10:uidLastSave="{00000000-0000-0000-0000-000000000000}"/>
  <bookViews>
    <workbookView xWindow="-108" yWindow="-108" windowWidth="23256" windowHeight="13176" xr2:uid="{C0960502-B06B-49CB-9AA9-E1082A501DCB}"/>
  </bookViews>
  <sheets>
    <sheet name="Figure" sheetId="26" r:id="rId1"/>
    <sheet name="Table_count" sheetId="28" r:id="rId2"/>
    <sheet name="Table_cruderate" sheetId="29" r:id="rId3"/>
    <sheet name="Table_adjustedrate" sheetId="30" r:id="rId4"/>
    <sheet name="Graph Data" sheetId="2" state="hidden" r:id="rId5"/>
    <sheet name="Raw Data" sheetId="1" state="hidden" r:id="rId6"/>
  </sheets>
  <externalReferences>
    <externalReference r:id="rId7"/>
  </externalReferences>
  <definedNames>
    <definedName name="Criteria1">IF((CELL("contents",'[1]district graph data'!E1))="2"," (2)")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" i="2" l="1"/>
  <c r="P19" i="2"/>
  <c r="P20" i="2"/>
  <c r="P21" i="2"/>
  <c r="S21" i="2"/>
  <c r="D17" i="2"/>
  <c r="D18" i="2"/>
  <c r="D19" i="2"/>
  <c r="S23" i="2"/>
  <c r="S22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S7" i="2"/>
  <c r="S6" i="2"/>
  <c r="S5" i="2"/>
  <c r="S4" i="2"/>
  <c r="P24" i="2"/>
  <c r="P23" i="2"/>
  <c r="P22" i="2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P5" i="2"/>
  <c r="P4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D24" i="2"/>
  <c r="D23" i="2"/>
  <c r="D22" i="2"/>
  <c r="D21" i="2"/>
  <c r="D20" i="2"/>
  <c r="D16" i="2"/>
  <c r="D15" i="2"/>
  <c r="D14" i="2"/>
  <c r="D13" i="2"/>
  <c r="D12" i="2"/>
  <c r="D11" i="2"/>
  <c r="D10" i="2"/>
  <c r="D9" i="2"/>
  <c r="D8" i="2"/>
  <c r="D7" i="2"/>
  <c r="D6" i="2"/>
  <c r="D5" i="2"/>
  <c r="D3" i="2"/>
  <c r="D4" i="2"/>
  <c r="Q23" i="2"/>
  <c r="C3" i="2"/>
  <c r="C4" i="2"/>
  <c r="B2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F4" i="2"/>
  <c r="E2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I4" i="2"/>
  <c r="H2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L4" i="2"/>
  <c r="K2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O4" i="2"/>
  <c r="N2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R4" i="2"/>
  <c r="Q2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B3" i="2"/>
  <c r="B4" i="2"/>
  <c r="B5" i="2"/>
  <c r="B6" i="2"/>
  <c r="B7" i="2"/>
  <c r="B8" i="2"/>
  <c r="B9" i="2"/>
  <c r="B10" i="2"/>
  <c r="B11" i="2"/>
  <c r="B12" i="2"/>
  <c r="B13" i="2"/>
  <c r="B15" i="2"/>
  <c r="B16" i="2"/>
  <c r="B17" i="2"/>
  <c r="B18" i="2"/>
  <c r="B19" i="2"/>
  <c r="B20" i="2"/>
  <c r="B21" i="2"/>
  <c r="B22" i="2"/>
  <c r="B2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A3" i="2"/>
</calcChain>
</file>

<file path=xl/sharedStrings.xml><?xml version="1.0" encoding="utf-8"?>
<sst xmlns="http://schemas.openxmlformats.org/spreadsheetml/2006/main" count="981" uniqueCount="72">
  <si>
    <t>rha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</si>
  <si>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</si>
  <si>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</si>
  <si>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</si>
  <si>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</si>
  <si>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</si>
  <si>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Z Manitoba</t>
  </si>
  <si>
    <t>PT Public Trustee</t>
  </si>
  <si>
    <t>Winnipeg RHA</t>
  </si>
  <si>
    <t>Prairie Mountain Health</t>
  </si>
  <si>
    <t>Interlake-Eastern RHA</t>
  </si>
  <si>
    <t>Northern Health Region</t>
  </si>
  <si>
    <t>rate_ratio</t>
  </si>
  <si>
    <t>lcl_rr</t>
  </si>
  <si>
    <t>ucl_rr</t>
  </si>
  <si>
    <t>RHA</t>
  </si>
  <si>
    <t>Manitoba</t>
  </si>
  <si>
    <t>Southern Health-Santé Sud</t>
  </si>
  <si>
    <t>year</t>
  </si>
  <si>
    <t>count</t>
  </si>
  <si>
    <t>pop</t>
  </si>
  <si>
    <t>adj_rate</t>
  </si>
  <si>
    <t>lcl_adj</t>
  </si>
  <si>
    <t>ucl_adj</t>
  </si>
  <si>
    <t>prob</t>
  </si>
  <si>
    <t>crd_rate</t>
  </si>
  <si>
    <t>lcl_crd</t>
  </si>
  <si>
    <t>ucl_crd</t>
  </si>
  <si>
    <t>trend_rr</t>
  </si>
  <si>
    <t>lcl_trend</t>
  </si>
  <si>
    <t>ucl_trend</t>
  </si>
  <si>
    <t>statsig</t>
  </si>
  <si>
    <t>suppress</t>
  </si>
  <si>
    <t xml:space="preserve"> </t>
  </si>
  <si>
    <t>label</t>
  </si>
  <si>
    <t>2003/04</t>
  </si>
  <si>
    <t>Fiscal Year</t>
  </si>
  <si>
    <t>2004/05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</si>
  <si>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</si>
  <si>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</si>
  <si>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</si>
  <si>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</si>
  <si>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</si>
  <si>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</si>
  <si>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</si>
  <si>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</si>
  <si>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</si>
  <si>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</si>
  <si>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</si>
  <si>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</si>
  <si>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</si>
  <si>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</si>
  <si>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</si>
  <si>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</si>
  <si>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2021/22</t>
  </si>
  <si>
    <t>2022/23</t>
  </si>
  <si>
    <t>Southern Health-
Santé Sud</t>
  </si>
  <si>
    <t>Winnipeg
RHA</t>
  </si>
  <si>
    <t>Interlake-Eastern
RHA</t>
  </si>
  <si>
    <t>Northern Health
Region</t>
  </si>
  <si>
    <t>s    Data suppressed due to small numbers.</t>
  </si>
  <si>
    <t>Crude and Age &amp; Sex Adjusted 20-Year Annual Hypertension Prevalence by RHA, 2003/04-2022/23, per 100</t>
  </si>
  <si>
    <t xml:space="preserve">date:     August 3, 2024 </t>
  </si>
  <si>
    <t>*</t>
  </si>
  <si>
    <t>Number of residents (age 19+) with disorder</t>
  </si>
  <si>
    <t>Crude prevalence of disorder among residents (age 19+)</t>
  </si>
  <si>
    <t>Age- and sex-adjusted prevalence of disorder among residents (age 19+)</t>
  </si>
  <si>
    <t>Hypertension Prevalence Counts by Health Region, 2003/04 to 2022/23</t>
  </si>
  <si>
    <t>Crude Prevalence of Hypertension by Health Region, 2003/04 to 2022/23</t>
  </si>
  <si>
    <t>Adjusted Prevalence of Hypertension by Health Region, 2003/04 to 2022/23</t>
  </si>
  <si>
    <t>If you require this document in a different accessible format, please contact us: by phone at 204-789-3819 or by email at info@cpe.umanitoba.ca.</t>
  </si>
  <si>
    <t>End of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</si>
</sst>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00"/>
  </numFmts>
  <fonts count="4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rgb="FF9C0006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i/>
      <sz val="10"/>
      <name val="Aptos"/>
      <family val="2"/>
    </font>
    <font>
      <sz val="10"/>
      <color rgb="FF006100"/>
      <name val="Arial"/>
      <family val="2"/>
    </font>
    <font>
      <sz val="12"/>
      <name val="Aptos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FA7D00"/>
      <name val="Arial"/>
      <family val="2"/>
    </font>
    <font>
      <b/>
      <sz val="12"/>
      <color theme="1"/>
      <name val="Aptos"/>
      <family val="2"/>
    </font>
    <font>
      <sz val="10"/>
      <color rgb="FF9C6500"/>
      <name val="Arial"/>
      <family val="2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0"/>
      <color rgb="FF3F3F3F"/>
      <name val="Arial"/>
      <family val="2"/>
    </font>
    <font>
      <b/>
      <sz val="18"/>
      <color theme="3"/>
      <name val="Cambria"/>
      <family val="2"/>
      <scheme val="major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sz val="12"/>
      <name val="Arial"/>
      <family val="2"/>
    </font>
    <font>
      <sz val="8"/>
      <color theme="1"/>
      <name val="Arial"/>
      <family val="2"/>
    </font>
    <font>
      <b/>
      <sz val="12"/>
      <color theme="0"/>
      <name val="Arial"/>
      <family val="2"/>
    </font>
    <font>
      <sz val="11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3"/>
        <bgColor theme="3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7"/>
      </bottom>
      <diagonal/>
    </border>
  </borders>
  <cellStyleXfs count="109">
    <xf numFmtId="0" fontId="0" fillId="0" borderId="0"/>
    <xf numFmtId="0" fontId="41" fillId="3" borderId="20">
      <alignment horizontal="center" wrapText="1"/>
    </xf>
    <xf numFmtId="0" fontId="37" fillId="2" borderId="1" applyFill="0">
      <alignment horizontal="left" vertical="center" indent="1"/>
    </xf>
    <xf numFmtId="0" fontId="31" fillId="0" borderId="0" applyNumberFormat="0" applyFill="0" applyBorder="0" applyAlignment="0" applyProtection="0"/>
    <xf numFmtId="0" fontId="34" fillId="0" borderId="0" applyNumberFormat="0" applyFill="0" applyAlignment="0" applyProtection="0"/>
    <xf numFmtId="0" fontId="22" fillId="0" borderId="0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1" fillId="5" borderId="0" applyNumberFormat="0" applyBorder="0" applyAlignment="0" applyProtection="0"/>
    <xf numFmtId="0" fontId="17" fillId="6" borderId="0" applyNumberFormat="0" applyBorder="0" applyAlignment="0" applyProtection="0"/>
    <xf numFmtId="0" fontId="27" fillId="7" borderId="0" applyNumberFormat="0" applyBorder="0" applyAlignment="0" applyProtection="0"/>
    <xf numFmtId="0" fontId="24" fillId="8" borderId="14" applyNumberFormat="0" applyAlignment="0" applyProtection="0"/>
    <xf numFmtId="0" fontId="30" fillId="9" borderId="15" applyNumberFormat="0" applyAlignment="0" applyProtection="0"/>
    <xf numFmtId="0" fontId="18" fillId="9" borderId="14" applyNumberFormat="0" applyAlignment="0" applyProtection="0"/>
    <xf numFmtId="0" fontId="25" fillId="0" borderId="16" applyNumberFormat="0" applyFill="0" applyAlignment="0" applyProtection="0"/>
    <xf numFmtId="0" fontId="19" fillId="10" borderId="17" applyNumberFormat="0" applyAlignment="0" applyProtection="0"/>
    <xf numFmtId="0" fontId="33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6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16" fillId="35" borderId="0" applyNumberFormat="0" applyBorder="0" applyAlignment="0" applyProtection="0"/>
    <xf numFmtId="0" fontId="2" fillId="13" borderId="0" applyNumberFormat="0" applyBorder="0" applyAlignment="0" applyProtection="0"/>
    <xf numFmtId="0" fontId="3" fillId="13" borderId="0" applyNumberFormat="0" applyBorder="0" applyAlignment="0" applyProtection="0"/>
    <xf numFmtId="0" fontId="2" fillId="17" borderId="0" applyNumberFormat="0" applyBorder="0" applyAlignment="0" applyProtection="0"/>
    <xf numFmtId="0" fontId="3" fillId="17" borderId="0" applyNumberFormat="0" applyBorder="0" applyAlignment="0" applyProtection="0"/>
    <xf numFmtId="0" fontId="2" fillId="21" borderId="0" applyNumberFormat="0" applyBorder="0" applyAlignment="0" applyProtection="0"/>
    <xf numFmtId="0" fontId="3" fillId="21" borderId="0" applyNumberFormat="0" applyBorder="0" applyAlignment="0" applyProtection="0"/>
    <xf numFmtId="0" fontId="2" fillId="25" borderId="0" applyNumberFormat="0" applyBorder="0" applyAlignment="0" applyProtection="0"/>
    <xf numFmtId="0" fontId="3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29" borderId="0" applyNumberFormat="0" applyBorder="0" applyAlignment="0" applyProtection="0"/>
    <xf numFmtId="0" fontId="2" fillId="33" borderId="0" applyNumberFormat="0" applyBorder="0" applyAlignment="0" applyProtection="0"/>
    <xf numFmtId="0" fontId="3" fillId="33" borderId="0" applyNumberFormat="0" applyBorder="0" applyAlignment="0" applyProtection="0"/>
    <xf numFmtId="0" fontId="2" fillId="14" borderId="0" applyNumberFormat="0" applyBorder="0" applyAlignment="0" applyProtection="0"/>
    <xf numFmtId="0" fontId="3" fillId="14" borderId="0" applyNumberFormat="0" applyBorder="0" applyAlignment="0" applyProtection="0"/>
    <xf numFmtId="0" fontId="2" fillId="18" borderId="0" applyNumberFormat="0" applyBorder="0" applyAlignment="0" applyProtection="0"/>
    <xf numFmtId="0" fontId="3" fillId="18" borderId="0" applyNumberFormat="0" applyBorder="0" applyAlignment="0" applyProtection="0"/>
    <xf numFmtId="0" fontId="2" fillId="22" borderId="0" applyNumberFormat="0" applyBorder="0" applyAlignment="0" applyProtection="0"/>
    <xf numFmtId="0" fontId="3" fillId="22" borderId="0" applyNumberFormat="0" applyBorder="0" applyAlignment="0" applyProtection="0"/>
    <xf numFmtId="0" fontId="2" fillId="26" borderId="0" applyNumberFormat="0" applyBorder="0" applyAlignment="0" applyProtection="0"/>
    <xf numFmtId="0" fontId="3" fillId="26" borderId="0" applyNumberFormat="0" applyBorder="0" applyAlignment="0" applyProtection="0"/>
    <xf numFmtId="0" fontId="2" fillId="30" borderId="0" applyNumberFormat="0" applyBorder="0" applyAlignment="0" applyProtection="0"/>
    <xf numFmtId="0" fontId="3" fillId="30" borderId="0" applyNumberFormat="0" applyBorder="0" applyAlignment="0" applyProtection="0"/>
    <xf numFmtId="0" fontId="2" fillId="34" borderId="0" applyNumberFormat="0" applyBorder="0" applyAlignment="0" applyProtection="0"/>
    <xf numFmtId="0" fontId="3" fillId="34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3" borderId="0" applyNumberFormat="0" applyBorder="0" applyAlignment="0" applyProtection="0"/>
    <xf numFmtId="0" fontId="15" fillId="27" borderId="0" applyNumberFormat="0" applyBorder="0" applyAlignment="0" applyProtection="0"/>
    <xf numFmtId="0" fontId="15" fillId="31" borderId="0" applyNumberFormat="0" applyBorder="0" applyAlignment="0" applyProtection="0"/>
    <xf numFmtId="0" fontId="15" fillId="35" borderId="0" applyNumberFormat="0" applyBorder="0" applyAlignment="0" applyProtection="0"/>
    <xf numFmtId="0" fontId="15" fillId="12" borderId="0" applyNumberFormat="0" applyBorder="0" applyAlignment="0" applyProtection="0"/>
    <xf numFmtId="0" fontId="15" fillId="16" borderId="0" applyNumberFormat="0" applyBorder="0" applyAlignment="0" applyProtection="0"/>
    <xf numFmtId="0" fontId="15" fillId="20" borderId="0" applyNumberFormat="0" applyBorder="0" applyAlignment="0" applyProtection="0"/>
    <xf numFmtId="0" fontId="15" fillId="24" borderId="0" applyNumberFormat="0" applyBorder="0" applyAlignment="0" applyProtection="0"/>
    <xf numFmtId="0" fontId="15" fillId="28" borderId="0" applyNumberFormat="0" applyBorder="0" applyAlignment="0" applyProtection="0"/>
    <xf numFmtId="0" fontId="15" fillId="32" borderId="0" applyNumberFormat="0" applyBorder="0" applyAlignment="0" applyProtection="0"/>
    <xf numFmtId="0" fontId="8" fillId="6" borderId="0" applyNumberFormat="0" applyBorder="0" applyAlignment="0" applyProtection="0"/>
    <xf numFmtId="0" fontId="11" fillId="9" borderId="14" applyNumberFormat="0" applyAlignment="0" applyProtection="0"/>
    <xf numFmtId="0" fontId="13" fillId="10" borderId="17" applyNumberFormat="0" applyAlignment="0" applyProtection="0"/>
    <xf numFmtId="3" fontId="36" fillId="2" borderId="2" applyFill="0">
      <alignment horizontal="right" vertical="center" indent="3"/>
    </xf>
    <xf numFmtId="2" fontId="36" fillId="2" borderId="2" applyFill="0">
      <alignment horizontal="right" vertical="center" indent="3"/>
    </xf>
    <xf numFmtId="49" fontId="36" fillId="2" borderId="2" applyFill="0">
      <alignment horizontal="center" vertical="center"/>
    </xf>
    <xf numFmtId="0" fontId="42" fillId="0" borderId="0" applyNumberFormat="0" applyFill="0" applyBorder="0" applyProtection="0">
      <alignment horizontal="left" vertical="center"/>
    </xf>
    <xf numFmtId="0" fontId="7" fillId="5" borderId="0" applyNumberFormat="0" applyBorder="0" applyAlignment="0" applyProtection="0"/>
    <xf numFmtId="0" fontId="4" fillId="0" borderId="11" applyNumberFormat="0" applyFill="0" applyAlignment="0" applyProtection="0"/>
    <xf numFmtId="0" fontId="5" fillId="0" borderId="12" applyNumberFormat="0" applyFill="0" applyAlignment="0" applyProtection="0"/>
    <xf numFmtId="0" fontId="6" fillId="0" borderId="13" applyNumberFormat="0" applyFill="0" applyAlignment="0" applyProtection="0"/>
    <xf numFmtId="0" fontId="6" fillId="0" borderId="0" applyNumberFormat="0" applyFill="0" applyBorder="0" applyAlignment="0" applyProtection="0"/>
    <xf numFmtId="0" fontId="34" fillId="0" borderId="0">
      <alignment vertical="top"/>
    </xf>
    <xf numFmtId="0" fontId="9" fillId="8" borderId="14" applyNumberFormat="0" applyAlignment="0" applyProtection="0"/>
    <xf numFmtId="0" fontId="12" fillId="0" borderId="16" applyNumberFormat="0" applyFill="0" applyAlignment="0" applyProtection="0"/>
    <xf numFmtId="0" fontId="28" fillId="7" borderId="0" applyNumberFormat="0" applyBorder="0" applyAlignment="0" applyProtection="0"/>
    <xf numFmtId="0" fontId="2" fillId="0" borderId="0"/>
    <xf numFmtId="0" fontId="29" fillId="0" borderId="0"/>
    <xf numFmtId="0" fontId="2" fillId="0" borderId="0"/>
    <xf numFmtId="0" fontId="2" fillId="11" borderId="18" applyNumberFormat="0" applyFont="0" applyAlignment="0" applyProtection="0"/>
    <xf numFmtId="0" fontId="2" fillId="11" borderId="18" applyNumberFormat="0" applyFont="0" applyAlignment="0" applyProtection="0"/>
    <xf numFmtId="0" fontId="10" fillId="9" borderId="15" applyNumberFormat="0" applyAlignment="0" applyProtection="0"/>
    <xf numFmtId="9" fontId="29" fillId="0" borderId="0" applyFont="0" applyFill="0" applyBorder="0" applyAlignment="0" applyProtection="0"/>
    <xf numFmtId="0" fontId="1" fillId="0" borderId="19" applyNumberFormat="0" applyFill="0" applyAlignment="0" applyProtection="0"/>
    <xf numFmtId="3" fontId="26" fillId="36" borderId="20">
      <alignment horizontal="right" vertical="center" indent="3"/>
    </xf>
    <xf numFmtId="2" fontId="26" fillId="36" borderId="20">
      <alignment horizontal="right" vertical="center" indent="3"/>
    </xf>
    <xf numFmtId="49" fontId="26" fillId="36" borderId="20">
      <alignment horizontal="left" vertical="center" indent="1"/>
    </xf>
    <xf numFmtId="0" fontId="14" fillId="0" borderId="0" applyNumberFormat="0" applyFill="0" applyBorder="0" applyAlignment="0" applyProtection="0"/>
    <xf numFmtId="0" fontId="34" fillId="0" borderId="0"/>
    <xf numFmtId="2" fontId="41" fillId="3" borderId="25">
      <alignment horizontal="center" vertical="center" wrapText="1"/>
    </xf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 applyAlignment="1">
      <alignment vertical="center" wrapText="1"/>
    </xf>
    <xf numFmtId="0" fontId="35" fillId="0" borderId="0" xfId="0" applyFont="1" applyAlignment="1">
      <alignment vertical="center"/>
    </xf>
    <xf numFmtId="0" fontId="39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41" fillId="3" borderId="22" xfId="96" applyFont="1" applyFill="1" applyBorder="1" applyAlignment="1">
      <alignment horizontal="center" vertical="center" wrapText="1"/>
    </xf>
    <xf numFmtId="1" fontId="41" fillId="3" borderId="23" xfId="96" applyNumberFormat="1" applyFont="1" applyFill="1" applyBorder="1" applyAlignment="1">
      <alignment horizontal="center" vertical="center" wrapText="1"/>
    </xf>
    <xf numFmtId="2" fontId="41" fillId="3" borderId="23" xfId="96" applyNumberFormat="1" applyFont="1" applyFill="1" applyBorder="1" applyAlignment="1">
      <alignment horizontal="center" vertical="center" wrapText="1"/>
    </xf>
    <xf numFmtId="2" fontId="41" fillId="3" borderId="24" xfId="96" applyNumberFormat="1" applyFont="1" applyFill="1" applyBorder="1" applyAlignment="1">
      <alignment horizontal="center" vertical="center" wrapText="1"/>
    </xf>
    <xf numFmtId="0" fontId="37" fillId="0" borderId="3" xfId="0" applyFont="1" applyBorder="1"/>
    <xf numFmtId="0" fontId="36" fillId="0" borderId="4" xfId="0" applyFont="1" applyBorder="1"/>
    <xf numFmtId="0" fontId="36" fillId="0" borderId="5" xfId="0" applyFont="1" applyBorder="1"/>
    <xf numFmtId="0" fontId="37" fillId="0" borderId="6" xfId="0" applyFont="1" applyBorder="1"/>
    <xf numFmtId="0" fontId="36" fillId="0" borderId="7" xfId="0" applyFont="1" applyBorder="1"/>
    <xf numFmtId="0" fontId="37" fillId="0" borderId="7" xfId="0" applyFont="1" applyBorder="1"/>
    <xf numFmtId="0" fontId="36" fillId="0" borderId="9" xfId="0" applyFont="1" applyBorder="1"/>
    <xf numFmtId="0" fontId="36" fillId="0" borderId="10" xfId="0" applyFont="1" applyBorder="1"/>
    <xf numFmtId="11" fontId="37" fillId="0" borderId="0" xfId="0" applyNumberFormat="1" applyFont="1"/>
    <xf numFmtId="11" fontId="36" fillId="0" borderId="0" xfId="0" applyNumberFormat="1" applyFont="1"/>
    <xf numFmtId="0" fontId="29" fillId="0" borderId="0" xfId="85" applyFont="1" applyAlignment="1">
      <alignment vertical="center"/>
    </xf>
    <xf numFmtId="0" fontId="37" fillId="37" borderId="21" xfId="2" applyFill="1" applyBorder="1" applyAlignment="1">
      <alignment horizontal="center" vertical="center"/>
    </xf>
    <xf numFmtId="0" fontId="37" fillId="38" borderId="21" xfId="2" applyFill="1" applyBorder="1" applyAlignment="1">
      <alignment horizontal="center" vertical="center"/>
    </xf>
    <xf numFmtId="2" fontId="36" fillId="37" borderId="2" xfId="83" quotePrefix="1" applyFill="1" applyAlignment="1">
      <alignment horizontal="center" vertical="center"/>
    </xf>
    <xf numFmtId="2" fontId="36" fillId="37" borderId="2" xfId="83" applyFill="1" applyAlignment="1">
      <alignment horizontal="center" vertical="center"/>
    </xf>
    <xf numFmtId="2" fontId="36" fillId="38" borderId="2" xfId="83" quotePrefix="1" applyFill="1" applyAlignment="1">
      <alignment horizontal="center" vertical="center"/>
    </xf>
    <xf numFmtId="2" fontId="36" fillId="38" borderId="2" xfId="83" applyFill="1" applyAlignment="1">
      <alignment horizontal="center" vertical="center"/>
    </xf>
    <xf numFmtId="3" fontId="36" fillId="37" borderId="2" xfId="82" quotePrefix="1" applyFill="1" applyAlignment="1">
      <alignment horizontal="center" vertical="center"/>
    </xf>
    <xf numFmtId="3" fontId="36" fillId="37" borderId="2" xfId="82" applyFill="1" applyAlignment="1">
      <alignment horizontal="center" vertical="center"/>
    </xf>
    <xf numFmtId="3" fontId="36" fillId="38" borderId="2" xfId="82" quotePrefix="1" applyFill="1" applyAlignment="1">
      <alignment horizontal="center" vertical="center"/>
    </xf>
    <xf numFmtId="3" fontId="36" fillId="38" borderId="2" xfId="82" applyFill="1" applyAlignment="1">
      <alignment horizontal="center" vertical="center"/>
    </xf>
    <xf numFmtId="0" fontId="37" fillId="0" borderId="6" xfId="0" applyFont="1" applyBorder="1" applyAlignment="1">
      <alignment horizontal="center"/>
    </xf>
    <xf numFmtId="0" fontId="37" fillId="0" borderId="8" xfId="0" applyFont="1" applyBorder="1" applyAlignment="1">
      <alignment horizontal="center"/>
    </xf>
    <xf numFmtId="15" fontId="36" fillId="0" borderId="0" xfId="0" applyNumberFormat="1" applyFont="1"/>
    <xf numFmtId="0" fontId="36" fillId="0" borderId="0" xfId="0" applyFont="1" applyAlignment="1">
      <alignment horizontal="right"/>
    </xf>
    <xf numFmtId="0" fontId="36" fillId="40" borderId="0" xfId="0" applyFont="1" applyFill="1" applyAlignment="1">
      <alignment horizontal="right"/>
    </xf>
    <xf numFmtId="0" fontId="36" fillId="4" borderId="0" xfId="0" applyFont="1" applyFill="1" applyAlignment="1">
      <alignment horizontal="right"/>
    </xf>
    <xf numFmtId="0" fontId="36" fillId="39" borderId="0" xfId="0" applyFont="1" applyFill="1" applyAlignment="1">
      <alignment horizontal="right"/>
    </xf>
    <xf numFmtId="0" fontId="37" fillId="0" borderId="0" xfId="0" applyFont="1" applyAlignment="1">
      <alignment horizontal="right"/>
    </xf>
    <xf numFmtId="0" fontId="37" fillId="40" borderId="0" xfId="0" applyFont="1" applyFill="1" applyAlignment="1">
      <alignment horizontal="right"/>
    </xf>
    <xf numFmtId="2" fontId="36" fillId="0" borderId="0" xfId="0" applyNumberFormat="1" applyFont="1"/>
    <xf numFmtId="164" fontId="37" fillId="0" borderId="0" xfId="0" applyNumberFormat="1" applyFont="1" applyAlignment="1">
      <alignment horizontal="right"/>
    </xf>
    <xf numFmtId="164" fontId="36" fillId="0" borderId="0" xfId="0" applyNumberFormat="1" applyFont="1" applyAlignment="1">
      <alignment horizontal="right"/>
    </xf>
    <xf numFmtId="2" fontId="37" fillId="4" borderId="0" xfId="0" applyNumberFormat="1" applyFont="1" applyFill="1" applyAlignment="1">
      <alignment horizontal="right"/>
    </xf>
    <xf numFmtId="2" fontId="37" fillId="0" borderId="0" xfId="0" applyNumberFormat="1" applyFont="1" applyAlignment="1">
      <alignment horizontal="right"/>
    </xf>
    <xf numFmtId="2" fontId="36" fillId="4" borderId="0" xfId="0" applyNumberFormat="1" applyFont="1" applyFill="1" applyAlignment="1">
      <alignment horizontal="right"/>
    </xf>
    <xf numFmtId="2" fontId="36" fillId="0" borderId="0" xfId="0" applyNumberFormat="1" applyFont="1" applyAlignment="1">
      <alignment horizontal="right"/>
    </xf>
    <xf numFmtId="2" fontId="37" fillId="39" borderId="0" xfId="0" applyNumberFormat="1" applyFont="1" applyFill="1" applyAlignment="1">
      <alignment horizontal="right"/>
    </xf>
    <xf numFmtId="2" fontId="36" fillId="39" borderId="0" xfId="0" applyNumberFormat="1" applyFont="1" applyFill="1" applyAlignment="1">
      <alignment horizontal="right"/>
    </xf>
    <xf numFmtId="0" fontId="34" fillId="0" borderId="0" xfId="4" applyAlignment="1">
      <alignment vertical="center"/>
    </xf>
    <xf numFmtId="0" fontId="22" fillId="0" borderId="0" xfId="5"/>
  </cellXfs>
  <cellStyles count="109">
    <cellStyle name="20% - Accent1" xfId="20" builtinId="30" customBuiltin="1"/>
    <cellStyle name="20% - Accent1 2" xfId="43" xr:uid="{CC2CBCE7-1D61-4D33-B768-705D8517FAFC}"/>
    <cellStyle name="20% - Accent1 3" xfId="44" xr:uid="{96C44C4E-22CB-4085-BD9F-E6D137933CE6}"/>
    <cellStyle name="20% - Accent2" xfId="24" builtinId="34" customBuiltin="1"/>
    <cellStyle name="20% - Accent2 2" xfId="45" xr:uid="{1418A683-BAC4-46B6-B918-AFBB2D2E9B6B}"/>
    <cellStyle name="20% - Accent2 3" xfId="46" xr:uid="{772909A8-885D-49C3-8C4B-3FB1E6499C9D}"/>
    <cellStyle name="20% - Accent3" xfId="28" builtinId="38" customBuiltin="1"/>
    <cellStyle name="20% - Accent3 2" xfId="47" xr:uid="{C02FE8FB-6A1E-4015-9FF4-A8CAFDBA1336}"/>
    <cellStyle name="20% - Accent3 3" xfId="48" xr:uid="{4616871C-A183-4E54-8F79-18F26545CAE6}"/>
    <cellStyle name="20% - Accent4" xfId="32" builtinId="42" customBuiltin="1"/>
    <cellStyle name="20% - Accent4 2" xfId="49" xr:uid="{B1BB58BD-2ABB-43E0-9C4E-229A4172A76D}"/>
    <cellStyle name="20% - Accent4 3" xfId="50" xr:uid="{E166804A-FDEF-42D7-9F32-84ECD8E35814}"/>
    <cellStyle name="20% - Accent5" xfId="36" builtinId="46" customBuiltin="1"/>
    <cellStyle name="20% - Accent5 2" xfId="51" xr:uid="{6A3B869F-9FDC-4715-AC6C-F5039A488099}"/>
    <cellStyle name="20% - Accent5 3" xfId="52" xr:uid="{41F34457-CF57-47A1-A01C-D4CB078EE549}"/>
    <cellStyle name="20% - Accent6" xfId="40" builtinId="50" customBuiltin="1"/>
    <cellStyle name="20% - Accent6 2" xfId="53" xr:uid="{CDED8754-CAD5-4D64-BB1B-0CEE36164AF8}"/>
    <cellStyle name="20% - Accent6 3" xfId="54" xr:uid="{79E879A5-F93D-48E1-B330-57EEA182E966}"/>
    <cellStyle name="40% - Accent1" xfId="21" builtinId="31" customBuiltin="1"/>
    <cellStyle name="40% - Accent1 2" xfId="55" xr:uid="{277D10AA-9D0C-48AF-B2DD-C9F8F92F9898}"/>
    <cellStyle name="40% - Accent1 3" xfId="56" xr:uid="{9FF31583-7DA8-4E98-A231-3C0CFDFD7444}"/>
    <cellStyle name="40% - Accent2" xfId="25" builtinId="35" customBuiltin="1"/>
    <cellStyle name="40% - Accent2 2" xfId="57" xr:uid="{AF6B8AEA-76AE-4842-A769-A96B6DEAD36F}"/>
    <cellStyle name="40% - Accent2 3" xfId="58" xr:uid="{A96C3936-2317-4C77-B433-8BC4C257E317}"/>
    <cellStyle name="40% - Accent3" xfId="29" builtinId="39" customBuiltin="1"/>
    <cellStyle name="40% - Accent3 2" xfId="59" xr:uid="{B31B6CCF-E71F-4832-87AF-485686579402}"/>
    <cellStyle name="40% - Accent3 3" xfId="60" xr:uid="{0519EE1E-18AD-4260-B1CF-10BFE9DD8311}"/>
    <cellStyle name="40% - Accent4" xfId="33" builtinId="43" customBuiltin="1"/>
    <cellStyle name="40% - Accent4 2" xfId="61" xr:uid="{E22CC4A5-D54D-4476-B7C0-3957E1F5C464}"/>
    <cellStyle name="40% - Accent4 3" xfId="62" xr:uid="{98E66578-6674-4E6A-B38C-77F3F7C977C4}"/>
    <cellStyle name="40% - Accent5" xfId="37" builtinId="47" customBuiltin="1"/>
    <cellStyle name="40% - Accent5 2" xfId="63" xr:uid="{1C07F636-DA9F-4EF1-866C-1F061B90869F}"/>
    <cellStyle name="40% - Accent5 3" xfId="64" xr:uid="{749FF6CA-9B60-4DED-B201-7A7E283BAAA1}"/>
    <cellStyle name="40% - Accent6" xfId="41" builtinId="51" customBuiltin="1"/>
    <cellStyle name="40% - Accent6 2" xfId="65" xr:uid="{83B8571B-BD61-48C9-B076-BC48ED6E3510}"/>
    <cellStyle name="40% - Accent6 3" xfId="66" xr:uid="{02C682AD-707C-45CF-BF07-6AB5842C34AA}"/>
    <cellStyle name="60% - Accent1" xfId="22" builtinId="32" customBuiltin="1"/>
    <cellStyle name="60% - Accent1 2" xfId="67" xr:uid="{EDF28132-83E3-4F3E-A895-48829458C7CB}"/>
    <cellStyle name="60% - Accent2" xfId="26" builtinId="36" customBuiltin="1"/>
    <cellStyle name="60% - Accent2 2" xfId="68" xr:uid="{7A0074C5-F846-45AC-812B-E9BB36149DF7}"/>
    <cellStyle name="60% - Accent3" xfId="30" builtinId="40" customBuiltin="1"/>
    <cellStyle name="60% - Accent3 2" xfId="69" xr:uid="{93FF2C69-527F-41AA-A952-4AFE2DDDB84A}"/>
    <cellStyle name="60% - Accent4" xfId="34" builtinId="44" customBuiltin="1"/>
    <cellStyle name="60% - Accent4 2" xfId="70" xr:uid="{B434D4A8-D477-4BDA-B89A-B2FBA89A801B}"/>
    <cellStyle name="60% - Accent5" xfId="38" builtinId="48" customBuiltin="1"/>
    <cellStyle name="60% - Accent5 2" xfId="71" xr:uid="{DB04D16A-5BDC-437A-9C56-04F844A11DA5}"/>
    <cellStyle name="60% - Accent6" xfId="42" builtinId="52" customBuiltin="1"/>
    <cellStyle name="60% - Accent6 2" xfId="72" xr:uid="{07EBE9B7-4483-4E56-A47C-93560E1337AF}"/>
    <cellStyle name="Accent1" xfId="19" builtinId="29" customBuiltin="1"/>
    <cellStyle name="Accent1 2" xfId="73" xr:uid="{967B3883-4CE5-497C-806B-F63D302515CC}"/>
    <cellStyle name="Accent2" xfId="23" builtinId="33" customBuiltin="1"/>
    <cellStyle name="Accent2 2" xfId="74" xr:uid="{A18FECFE-B66E-4701-BDA7-D61334ADF63B}"/>
    <cellStyle name="Accent3" xfId="27" builtinId="37" customBuiltin="1"/>
    <cellStyle name="Accent3 2" xfId="75" xr:uid="{90BE4208-6C52-4319-BB3C-2A9A076196C2}"/>
    <cellStyle name="Accent4" xfId="31" builtinId="41" customBuiltin="1"/>
    <cellStyle name="Accent4 2" xfId="76" xr:uid="{947298B3-BA69-4B0E-B1AD-CB6A90964B77}"/>
    <cellStyle name="Accent5" xfId="35" builtinId="45" customBuiltin="1"/>
    <cellStyle name="Accent5 2" xfId="77" xr:uid="{C4FF0E3D-CD55-498B-83B9-72381E43DDB2}"/>
    <cellStyle name="Accent6" xfId="39" builtinId="49" customBuiltin="1"/>
    <cellStyle name="Accent6 2" xfId="78" xr:uid="{0F56CE5A-CAD0-4F9C-A0DE-05D7BE1575ED}"/>
    <cellStyle name="Bad" xfId="9" builtinId="27" customBuiltin="1"/>
    <cellStyle name="Bad 2" xfId="79" xr:uid="{CCC2CE99-5792-4370-B8DD-85945B9A1E26}"/>
    <cellStyle name="Calculation" xfId="13" builtinId="22" customBuiltin="1"/>
    <cellStyle name="Calculation 2" xfId="80" xr:uid="{5698C68C-1249-48AF-BEC6-CA330EDFB900}"/>
    <cellStyle name="Check Cell" xfId="15" builtinId="23" customBuiltin="1"/>
    <cellStyle name="Check Cell 2" xfId="81" xr:uid="{5CB49CBF-A2DB-404E-8FE0-66AFC9E5DC17}"/>
    <cellStyle name="Column titles teal borders" xfId="1" xr:uid="{00000000-0005-0000-0000-000001000000}"/>
    <cellStyle name="Column titles white border" xfId="108" xr:uid="{5B5CB7C4-AE75-41F8-BACD-3818C4FB7720}"/>
    <cellStyle name="Data - counts" xfId="82" xr:uid="{3923B9EB-759C-4DAE-B5C5-52C5A88F491F}"/>
    <cellStyle name="Data - percent" xfId="83" xr:uid="{AFCA2A46-D43F-4DEE-BB60-5D4F9C60C31C}"/>
    <cellStyle name="Data - text" xfId="84" xr:uid="{936BAAAF-CDD5-4B89-8090-9056C01332C3}"/>
    <cellStyle name="Explanatory Text" xfId="17" builtinId="53" customBuiltin="1"/>
    <cellStyle name="Good" xfId="8" builtinId="26" customBuiltin="1"/>
    <cellStyle name="Good 2" xfId="86" xr:uid="{42C4BA77-B6CB-42A0-9E0D-497D3FA1B758}"/>
    <cellStyle name="Heading 1" xfId="4" builtinId="16" customBuiltin="1"/>
    <cellStyle name="Heading 1 2" xfId="87" xr:uid="{6723531C-052A-4F5F-927D-0CA460F38DFC}"/>
    <cellStyle name="Heading 2" xfId="5" builtinId="17" customBuiltin="1"/>
    <cellStyle name="Heading 2 2" xfId="88" xr:uid="{B8568372-060D-4477-9E51-38F62024574B}"/>
    <cellStyle name="Heading 3" xfId="6" builtinId="18" customBuiltin="1"/>
    <cellStyle name="Heading 3 2" xfId="89" xr:uid="{3645A56F-4683-4620-B58A-4DF65C7A6BF3}"/>
    <cellStyle name="Heading 4" xfId="7" builtinId="19" customBuiltin="1"/>
    <cellStyle name="Heading 4 2" xfId="90" xr:uid="{23363079-46D8-4BD9-ADF3-00ACA37C5D1B}"/>
    <cellStyle name="Input" xfId="11" builtinId="20" customBuiltin="1"/>
    <cellStyle name="Input 2" xfId="92" xr:uid="{6F342F12-52F7-4F06-936C-6CE62300064E}"/>
    <cellStyle name="Linked Cell" xfId="14" builtinId="24" customBuiltin="1"/>
    <cellStyle name="Linked Cell 2" xfId="93" xr:uid="{1DBE01F1-9BBE-437D-9FD7-06DD379E9F10}"/>
    <cellStyle name="Neutral" xfId="10" builtinId="28" customBuiltin="1"/>
    <cellStyle name="Neutral 2" xfId="94" xr:uid="{9FCAC518-46E5-4447-9BF0-0EF4D799D2E9}"/>
    <cellStyle name="Normal" xfId="0" builtinId="0"/>
    <cellStyle name="Normal 2" xfId="95" xr:uid="{C1169D5E-AE04-473A-AE2B-0B55F7642BED}"/>
    <cellStyle name="Normal 3" xfId="96" xr:uid="{EF8F6C91-7A8B-4B28-AF81-E9A5A39B3231}"/>
    <cellStyle name="Normal 4" xfId="97" xr:uid="{C84D0472-0ADA-4E0F-99AE-AC1B0C51A8DD}"/>
    <cellStyle name="Note 2" xfId="98" xr:uid="{CE229D91-7310-47DD-BFAC-30F85A8F0A2D}"/>
    <cellStyle name="Note 3" xfId="99" xr:uid="{92EE2A8D-9C73-41AA-AB47-8B8C6FE43CA8}"/>
    <cellStyle name="Output" xfId="12" builtinId="21" customBuiltin="1"/>
    <cellStyle name="Output 2" xfId="100" xr:uid="{B5A09F34-05D2-41F7-A17D-8D75B857D2C6}"/>
    <cellStyle name="Percent 2" xfId="101" xr:uid="{54B5074C-9521-46B4-AFD0-479712397189}"/>
    <cellStyle name="Row titles" xfId="2" xr:uid="{00000000-0005-0000-0000-000002000000}"/>
    <cellStyle name="Table footnote" xfId="85" xr:uid="{C36FFFC4-B61E-4999-B454-CDCD48B10FFB}"/>
    <cellStyle name="Table subtitle H2" xfId="107" xr:uid="{A9544539-05D0-460B-B170-449A77282E4E}"/>
    <cellStyle name="Table title H1" xfId="91" xr:uid="{BC33BD26-C26C-4A4A-A02D-C7A4AE361473}"/>
    <cellStyle name="Title" xfId="3" builtinId="15" customBuiltin="1"/>
    <cellStyle name="Total" xfId="18" builtinId="25" customBuiltin="1"/>
    <cellStyle name="Total 2" xfId="102" xr:uid="{79F0D64A-9BDC-4638-9A95-092958C8A812}"/>
    <cellStyle name="Total counts" xfId="103" xr:uid="{753DBEDA-1098-465E-BE31-8738DB46B86D}"/>
    <cellStyle name="Total percent" xfId="104" xr:uid="{D2FC60EC-0DAE-4ABB-A6EF-94CA86FF24ED}"/>
    <cellStyle name="Total text" xfId="105" xr:uid="{12F48DE4-E3B9-4ADB-8309-936CE6A49400}"/>
    <cellStyle name="Warning Text" xfId="16" builtinId="11" customBuiltin="1"/>
    <cellStyle name="Warning Text 2" xfId="106" xr:uid="{FD39FAB8-F211-4475-9991-0A721AAB3C6F}"/>
  </cellStyles>
  <dxfs count="37"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border>
        <bottom style="thin">
          <color theme="7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numFmt numFmtId="2" formatCode="0.0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rgb="FF00857D"/>
        </right>
        <top/>
        <bottom/>
        <vertical/>
        <horizontal/>
      </border>
    </dxf>
    <dxf>
      <border outline="0">
        <left style="thin">
          <color rgb="FF00857D"/>
        </left>
        <right style="thin">
          <color rgb="FF00857D"/>
        </right>
        <top style="thin">
          <color rgb="FF00857D"/>
        </top>
        <bottom style="thin">
          <color rgb="FF00857D"/>
        </bottom>
      </border>
    </dxf>
    <dxf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left style="thin">
          <color theme="7"/>
        </left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numFmt numFmtId="3" formatCode="#,##0"/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outline="0">
        <right style="thin">
          <color theme="7"/>
        </right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7"/>
        </right>
        <top/>
        <bottom/>
      </border>
    </dxf>
    <dxf>
      <border outline="0"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strike val="0"/>
        <outline val="0"/>
        <shadow val="0"/>
        <u val="none"/>
        <vertAlign val="baseline"/>
        <name val="Arial"/>
        <family val="2"/>
        <scheme val="none"/>
      </font>
      <fill>
        <patternFill patternType="solid">
          <fgColor theme="3"/>
          <bgColor theme="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2" formatCode="0.00"/>
      <fill>
        <patternFill patternType="solid">
          <fgColor indexed="64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ill>
        <patternFill>
          <bgColor theme="3"/>
        </patternFill>
      </fill>
    </dxf>
    <dxf>
      <fill>
        <patternFill>
          <bgColor theme="0"/>
        </patternFill>
      </fill>
    </dxf>
    <dxf>
      <font>
        <b/>
        <i val="0"/>
      </font>
    </dxf>
    <dxf>
      <font>
        <b/>
        <i val="0"/>
      </font>
      <fill>
        <patternFill>
          <bgColor theme="2"/>
        </patternFill>
      </fill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</border>
    </dxf>
    <dxf>
      <font>
        <b/>
        <i val="0"/>
        <strike val="0"/>
        <color theme="0"/>
      </font>
      <fill>
        <patternFill>
          <bgColor theme="7"/>
        </patternFill>
      </fill>
      <border>
        <vertical style="thin">
          <color theme="0"/>
        </vertical>
      </border>
    </dxf>
    <dxf>
      <border>
        <left style="thin">
          <color theme="7"/>
        </left>
        <right style="thin">
          <color theme="7"/>
        </right>
        <top style="thin">
          <color theme="7"/>
        </top>
        <bottom style="thin">
          <color theme="7"/>
        </bottom>
        <vertical style="thin">
          <color theme="7"/>
        </vertical>
      </border>
    </dxf>
  </dxfs>
  <tableStyles count="1" defaultTableStyle="Table Style MCHP" defaultPivotStyle="PivotStyleLight16">
    <tableStyle name="Table Style MCHP" pivot="0" count="6" xr9:uid="{C463EF82-9FF7-4E17-A6A3-E4F58F69BBF4}">
      <tableStyleElement type="wholeTable" dxfId="36"/>
      <tableStyleElement type="headerRow" dxfId="35"/>
      <tableStyleElement type="totalRow" dxfId="34"/>
      <tableStyleElement type="firstColumn" dxfId="33"/>
      <tableStyleElement type="firstRowStripe" dxfId="32"/>
      <tableStyleElement type="secondRowStripe" dxfId="31"/>
    </tableStyle>
  </tableStyles>
  <colors>
    <mruColors>
      <color rgb="FF0085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2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calcChain" Target="calcChain.xml"/><Relationship Id="rId5" Type="http://schemas.openxmlformats.org/officeDocument/2006/relationships/worksheet" Target="worksheets/sheet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3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3459832977870195E-2"/>
          <c:y val="0.116143871022182"/>
          <c:w val="0.90390604211963477"/>
          <c:h val="0.64451318585176853"/>
        </c:manualLayout>
      </c:layout>
      <c:lineChart>
        <c:grouping val="standard"/>
        <c:varyColors val="0"/>
        <c:ser>
          <c:idx val="4"/>
          <c:order val="0"/>
          <c:tx>
            <c:strRef>
              <c:f>'Graph Data'!$N$2</c:f>
              <c:strCache>
                <c:ptCount val="1"/>
                <c:pt idx="0">
                  <c:v>Northern Health Region*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Data'!$N$4:$N$23</c:f>
              <c:numCache>
                <c:formatCode>0.00</c:formatCode>
                <c:ptCount val="20"/>
                <c:pt idx="0">
                  <c:v>32.183476302999999</c:v>
                </c:pt>
                <c:pt idx="1">
                  <c:v>34.032889142000002</c:v>
                </c:pt>
                <c:pt idx="2">
                  <c:v>36.477312232999999</c:v>
                </c:pt>
                <c:pt idx="3">
                  <c:v>37.374392700000001</c:v>
                </c:pt>
                <c:pt idx="4">
                  <c:v>38.215209107</c:v>
                </c:pt>
                <c:pt idx="5">
                  <c:v>38.834803958000002</c:v>
                </c:pt>
                <c:pt idx="6">
                  <c:v>39.661787113000003</c:v>
                </c:pt>
                <c:pt idx="7">
                  <c:v>40.608969340999998</c:v>
                </c:pt>
                <c:pt idx="8">
                  <c:v>41.001870805999999</c:v>
                </c:pt>
                <c:pt idx="9">
                  <c:v>40.662600769999997</c:v>
                </c:pt>
                <c:pt idx="10">
                  <c:v>40.790637324000002</c:v>
                </c:pt>
                <c:pt idx="11">
                  <c:v>41.737529960000003</c:v>
                </c:pt>
                <c:pt idx="12">
                  <c:v>41.922958573000003</c:v>
                </c:pt>
                <c:pt idx="13">
                  <c:v>41.941631176999998</c:v>
                </c:pt>
                <c:pt idx="14">
                  <c:v>41.970950207999998</c:v>
                </c:pt>
                <c:pt idx="15">
                  <c:v>41.972648851999999</c:v>
                </c:pt>
                <c:pt idx="16">
                  <c:v>41.735061584</c:v>
                </c:pt>
                <c:pt idx="17">
                  <c:v>41.484466607999998</c:v>
                </c:pt>
                <c:pt idx="18">
                  <c:v>41.092948526000001</c:v>
                </c:pt>
                <c:pt idx="19">
                  <c:v>41.701444645999999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74-4B80-A8AA-6CFCB340AD72}"/>
            </c:ext>
          </c:extLst>
        </c:ser>
        <c:ser>
          <c:idx val="2"/>
          <c:order val="1"/>
          <c:tx>
            <c:strRef>
              <c:f>'Graph Data'!$K$2</c:f>
              <c:strCache>
                <c:ptCount val="1"/>
                <c:pt idx="0">
                  <c:v>Prairie Mountain Health*</c:v>
                </c:pt>
              </c:strCache>
            </c:strRef>
          </c:tx>
          <c:spPr>
            <a:ln w="34925" cap="rnd">
              <a:solidFill>
                <a:srgbClr val="262626"/>
              </a:solidFill>
              <a:prstDash val="sysDot"/>
              <a:round/>
            </a:ln>
            <a:effectLst/>
          </c:spPr>
          <c:marker>
            <c:symbol val="x"/>
            <c:size val="8"/>
            <c:spPr>
              <a:noFill/>
              <a:ln w="2857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Data'!$K$4:$K$23</c:f>
              <c:numCache>
                <c:formatCode>0.00</c:formatCode>
                <c:ptCount val="20"/>
                <c:pt idx="0">
                  <c:v>25.623956287999999</c:v>
                </c:pt>
                <c:pt idx="1">
                  <c:v>26.392804767000001</c:v>
                </c:pt>
                <c:pt idx="2">
                  <c:v>27.192132487999999</c:v>
                </c:pt>
                <c:pt idx="3">
                  <c:v>28.083418372000001</c:v>
                </c:pt>
                <c:pt idx="4">
                  <c:v>28.687175968999998</c:v>
                </c:pt>
                <c:pt idx="5">
                  <c:v>29.157391915000002</c:v>
                </c:pt>
                <c:pt idx="6">
                  <c:v>29.388462280999999</c:v>
                </c:pt>
                <c:pt idx="7">
                  <c:v>29.236833501</c:v>
                </c:pt>
                <c:pt idx="8">
                  <c:v>29.693238421</c:v>
                </c:pt>
                <c:pt idx="9">
                  <c:v>29.566632855000002</c:v>
                </c:pt>
                <c:pt idx="10">
                  <c:v>29.459085005999999</c:v>
                </c:pt>
                <c:pt idx="11">
                  <c:v>29.455599014000001</c:v>
                </c:pt>
                <c:pt idx="12">
                  <c:v>29.316031985999999</c:v>
                </c:pt>
                <c:pt idx="13">
                  <c:v>29.218173518</c:v>
                </c:pt>
                <c:pt idx="14">
                  <c:v>29.376412850000001</c:v>
                </c:pt>
                <c:pt idx="15">
                  <c:v>29.599567089000001</c:v>
                </c:pt>
                <c:pt idx="16">
                  <c:v>29.78189648</c:v>
                </c:pt>
                <c:pt idx="17">
                  <c:v>29.549517217999998</c:v>
                </c:pt>
                <c:pt idx="18">
                  <c:v>29.124967763000001</c:v>
                </c:pt>
                <c:pt idx="19">
                  <c:v>29.573597276000001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374-4B80-A8AA-6CFCB340AD72}"/>
            </c:ext>
          </c:extLst>
        </c:ser>
        <c:ser>
          <c:idx val="0"/>
          <c:order val="2"/>
          <c:tx>
            <c:strRef>
              <c:f>'Graph Data'!$B$2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28575" cap="rnd">
              <a:solidFill>
                <a:srgbClr val="00A887"/>
              </a:solidFill>
              <a:prstDash val="solid"/>
              <a:round/>
            </a:ln>
            <a:effectLst/>
          </c:spPr>
          <c:marker>
            <c:symbol val="triangle"/>
            <c:size val="9"/>
            <c:spPr>
              <a:solidFill>
                <a:srgbClr val="00A887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Data'!$B$4:$B$23</c:f>
              <c:numCache>
                <c:formatCode>0.00</c:formatCode>
                <c:ptCount val="20"/>
                <c:pt idx="0">
                  <c:v>24.542887553</c:v>
                </c:pt>
                <c:pt idx="1">
                  <c:v>25.029562555999998</c:v>
                </c:pt>
                <c:pt idx="2">
                  <c:v>25.419802811</c:v>
                </c:pt>
                <c:pt idx="3">
                  <c:v>25.670029900999999</c:v>
                </c:pt>
                <c:pt idx="4">
                  <c:v>25.741325409000002</c:v>
                </c:pt>
                <c:pt idx="5">
                  <c:v>25.976266003999999</c:v>
                </c:pt>
                <c:pt idx="6">
                  <c:v>26.114185612</c:v>
                </c:pt>
                <c:pt idx="7">
                  <c:v>26.303611346</c:v>
                </c:pt>
                <c:pt idx="8">
                  <c:v>26.345731512</c:v>
                </c:pt>
                <c:pt idx="9">
                  <c:v>25.900869546999999</c:v>
                </c:pt>
                <c:pt idx="10">
                  <c:v>25.982722171999999</c:v>
                </c:pt>
                <c:pt idx="11">
                  <c:v>25.625970210999998</c:v>
                </c:pt>
                <c:pt idx="12">
                  <c:v>25.278204939999998</c:v>
                </c:pt>
                <c:pt idx="13">
                  <c:v>25.358723592</c:v>
                </c:pt>
                <c:pt idx="14">
                  <c:v>25.397231223999999</c:v>
                </c:pt>
                <c:pt idx="15">
                  <c:v>25.379488824999999</c:v>
                </c:pt>
                <c:pt idx="16">
                  <c:v>25.499502988</c:v>
                </c:pt>
                <c:pt idx="17">
                  <c:v>25.246051145999999</c:v>
                </c:pt>
                <c:pt idx="18">
                  <c:v>25.260554412000001</c:v>
                </c:pt>
                <c:pt idx="19">
                  <c:v>25.610551651000002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374-4B80-A8AA-6CFCB340AD72}"/>
            </c:ext>
          </c:extLst>
        </c:ser>
        <c:ser>
          <c:idx val="3"/>
          <c:order val="3"/>
          <c:tx>
            <c:strRef>
              <c:f>'Graph Data'!$H$2</c:f>
              <c:strCache>
                <c:ptCount val="1"/>
                <c:pt idx="0">
                  <c:v>Interlake-Eastern RHA*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ysDash"/>
              <a:round/>
            </a:ln>
            <a:effectLst/>
          </c:spPr>
          <c:marker>
            <c:symbol val="none"/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Data'!$H$4:$H$23</c:f>
              <c:numCache>
                <c:formatCode>0.00</c:formatCode>
                <c:ptCount val="20"/>
                <c:pt idx="0">
                  <c:v>27.662032966999998</c:v>
                </c:pt>
                <c:pt idx="1">
                  <c:v>27.920756529999998</c:v>
                </c:pt>
                <c:pt idx="2">
                  <c:v>28.819785080999999</c:v>
                </c:pt>
                <c:pt idx="3">
                  <c:v>29.354627805</c:v>
                </c:pt>
                <c:pt idx="4">
                  <c:v>29.433894967000001</c:v>
                </c:pt>
                <c:pt idx="5">
                  <c:v>29.583580406999999</c:v>
                </c:pt>
                <c:pt idx="6">
                  <c:v>30.300650462</c:v>
                </c:pt>
                <c:pt idx="7">
                  <c:v>30.170649271999999</c:v>
                </c:pt>
                <c:pt idx="8">
                  <c:v>30.363429825000001</c:v>
                </c:pt>
                <c:pt idx="9">
                  <c:v>30.021788820000001</c:v>
                </c:pt>
                <c:pt idx="10">
                  <c:v>30.011976362999999</c:v>
                </c:pt>
                <c:pt idx="11">
                  <c:v>29.966597056000001</c:v>
                </c:pt>
                <c:pt idx="12">
                  <c:v>29.993912322</c:v>
                </c:pt>
                <c:pt idx="13">
                  <c:v>29.997040543000001</c:v>
                </c:pt>
                <c:pt idx="14">
                  <c:v>30.083986993</c:v>
                </c:pt>
                <c:pt idx="15">
                  <c:v>30.125321040999999</c:v>
                </c:pt>
                <c:pt idx="16">
                  <c:v>30.210512715</c:v>
                </c:pt>
                <c:pt idx="17">
                  <c:v>30.045417996000001</c:v>
                </c:pt>
                <c:pt idx="18">
                  <c:v>30.224570895999999</c:v>
                </c:pt>
                <c:pt idx="19">
                  <c:v>30.872896152999999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374-4B80-A8AA-6CFCB340AD72}"/>
            </c:ext>
          </c:extLst>
        </c:ser>
        <c:ser>
          <c:idx val="1"/>
          <c:order val="4"/>
          <c:tx>
            <c:strRef>
              <c:f>'Graph Data'!$E$2</c:f>
              <c:strCache>
                <c:ptCount val="1"/>
                <c:pt idx="0">
                  <c:v>Winnipeg RHA</c:v>
                </c:pt>
              </c:strCache>
            </c:strRef>
          </c:tx>
          <c:spPr>
            <a:ln w="28575" cap="rnd">
              <a:solidFill>
                <a:srgbClr val="262626"/>
              </a:solidFill>
              <a:prstDash val="solid"/>
              <a:round/>
            </a:ln>
            <a:effectLst/>
          </c:spPr>
          <c:marker>
            <c:symbol val="square"/>
            <c:size val="8"/>
            <c:spPr>
              <a:solidFill>
                <a:srgbClr val="262626"/>
              </a:solidFill>
              <a:ln w="9525">
                <a:solidFill>
                  <a:srgbClr val="262626"/>
                </a:solidFill>
              </a:ln>
              <a:effectLst/>
            </c:spPr>
          </c:marker>
          <c:cat>
            <c:strRef>
              <c:f>'Graph Data'!$A$4:$A$23</c:f>
              <c:strCache>
                <c:ptCount val="20"/>
                <c:pt idx="0">
                  <c:v>2003/04</c:v>
                </c:pt>
                <c:pt idx="1">
                  <c:v>2004/05</c:v>
                </c:pt>
                <c:pt idx="2">
                  <c:v>2005/06</c:v>
                </c:pt>
                <c:pt idx="3">
                  <c:v>2006/07</c:v>
                </c:pt>
                <c:pt idx="4">
                  <c:v>2007/08</c:v>
                </c:pt>
                <c:pt idx="5">
                  <c:v>2008/09</c:v>
                </c:pt>
                <c:pt idx="6">
                  <c:v>2009/10</c:v>
                </c:pt>
                <c:pt idx="7">
                  <c:v>2010/11</c:v>
                </c:pt>
                <c:pt idx="8">
                  <c:v>2011/12</c:v>
                </c:pt>
                <c:pt idx="9">
                  <c:v>2012/13</c:v>
                </c:pt>
                <c:pt idx="10">
                  <c:v>2013/14</c:v>
                </c:pt>
                <c:pt idx="11">
                  <c:v>2014/15</c:v>
                </c:pt>
                <c:pt idx="12">
                  <c:v>2015/16</c:v>
                </c:pt>
                <c:pt idx="13">
                  <c:v>2016/17</c:v>
                </c:pt>
                <c:pt idx="14">
                  <c:v>2017/18</c:v>
                </c:pt>
                <c:pt idx="15">
                  <c:v>2018/19</c:v>
                </c:pt>
                <c:pt idx="16">
                  <c:v>2019/20</c:v>
                </c:pt>
                <c:pt idx="17">
                  <c:v>2020/21</c:v>
                </c:pt>
                <c:pt idx="18">
                  <c:v>2021/22</c:v>
                </c:pt>
                <c:pt idx="19">
                  <c:v>2022/23</c:v>
                </c:pt>
              </c:strCache>
            </c:strRef>
          </c:cat>
          <c:val>
            <c:numRef>
              <c:f>'Graph Data'!$E$4:$E$23</c:f>
              <c:numCache>
                <c:formatCode>0.00</c:formatCode>
                <c:ptCount val="20"/>
                <c:pt idx="0">
                  <c:v>23.689264090999998</c:v>
                </c:pt>
                <c:pt idx="1">
                  <c:v>24.242472750000001</c:v>
                </c:pt>
                <c:pt idx="2">
                  <c:v>24.924154212000001</c:v>
                </c:pt>
                <c:pt idx="3">
                  <c:v>25.199320422</c:v>
                </c:pt>
                <c:pt idx="4">
                  <c:v>25.259783177999999</c:v>
                </c:pt>
                <c:pt idx="5">
                  <c:v>25.438041319</c:v>
                </c:pt>
                <c:pt idx="6">
                  <c:v>25.5419664</c:v>
                </c:pt>
                <c:pt idx="7">
                  <c:v>25.665554009000001</c:v>
                </c:pt>
                <c:pt idx="8">
                  <c:v>25.774779361</c:v>
                </c:pt>
                <c:pt idx="9">
                  <c:v>25.527662826</c:v>
                </c:pt>
                <c:pt idx="10">
                  <c:v>25.574775384999999</c:v>
                </c:pt>
                <c:pt idx="11">
                  <c:v>25.472021241</c:v>
                </c:pt>
                <c:pt idx="12">
                  <c:v>25.376194053999999</c:v>
                </c:pt>
                <c:pt idx="13">
                  <c:v>25.211800383</c:v>
                </c:pt>
                <c:pt idx="14">
                  <c:v>25.246012997000001</c:v>
                </c:pt>
                <c:pt idx="15">
                  <c:v>25.145282567999999</c:v>
                </c:pt>
                <c:pt idx="16">
                  <c:v>25.068764427000001</c:v>
                </c:pt>
                <c:pt idx="17">
                  <c:v>24.905190651000002</c:v>
                </c:pt>
                <c:pt idx="18">
                  <c:v>24.655037780000001</c:v>
                </c:pt>
                <c:pt idx="19">
                  <c:v>24.925235702999998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374-4B80-A8AA-6CFCB340A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4734864"/>
        <c:axId val="494734536"/>
      </c:lineChart>
      <c:catAx>
        <c:axId val="494734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rgbClr val="262626"/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536"/>
        <c:crosses val="autoZero"/>
        <c:auto val="1"/>
        <c:lblAlgn val="ctr"/>
        <c:lblOffset val="100"/>
        <c:noMultiLvlLbl val="0"/>
      </c:catAx>
      <c:valAx>
        <c:axId val="494734536"/>
        <c:scaling>
          <c:orientation val="minMax"/>
          <c:max val="8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rgbClr val="262626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Segoe UI" panose="020B0502040204020203" pitchFamily="34" charset="0"/>
                <a:cs typeface="Arial" panose="020B0604020202020204" pitchFamily="34" charset="0"/>
              </a:defRPr>
            </a:pPr>
            <a:endParaRPr lang="en-US"/>
          </a:p>
        </c:txPr>
        <c:crossAx val="494734864"/>
        <c:crosses val="autoZero"/>
        <c:crossBetween val="between"/>
      </c:valAx>
      <c:spPr>
        <a:noFill/>
        <a:ln>
          <a:solidFill>
            <a:srgbClr val="262626"/>
          </a:solidFill>
        </a:ln>
        <a:effectLst/>
      </c:spPr>
    </c:plotArea>
    <c:legend>
      <c:legendPos val="b"/>
      <c:layout>
        <c:manualLayout>
          <c:xMode val="edge"/>
          <c:yMode val="edge"/>
          <c:x val="0.57859759436545255"/>
          <c:y val="0.1312163276047256"/>
          <c:w val="0.37025419034850865"/>
          <c:h val="0.26226697853244535"/>
        </c:manualLayout>
      </c:layout>
      <c:overlay val="0"/>
      <c:spPr>
        <a:solidFill>
          <a:schemeClr val="bg1"/>
        </a:solidFill>
        <a:ln>
          <a:solidFill>
            <a:srgbClr val="262626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 w="9525" cap="flat" cmpd="sng" algn="ctr">
      <a:noFill/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4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73C5BE4-0149-4748-BAAF-A83DBE93881B}">
  <sheetPr>
    <tabColor theme="6"/>
  </sheetPr>
  <sheetViews>
    <sheetView tabSelected="1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5080" cy="4160520"/>
    <xdr:graphicFrame macro="">
      <xdr:nvGraphicFramePr>
        <xdr:cNvPr id="2" name="Chart 1" descr="Line graph showing the prevalence of hypertension by Manitoba health region from 2003/04 to 2022/23, based on the age- and sex-adjusted percent of residents aged 19 and older diagnosed with disorder. Annual data points are plotted for each region and connected with lines. An asterisk indicates a statistically significant change over time within a region. Regions include Southern Health–Santé Sud, Winnipeg RHA, Interlake–Eastern RHA, Prairie Mountain Health, Northern Health Region.">
          <a:extLst>
            <a:ext uri="{FF2B5EF4-FFF2-40B4-BE49-F238E27FC236}">
              <a16:creationId xmlns:a16="http://schemas.microsoft.com/office/drawing/2014/main" id="{809C7C43-3649-BB3E-CE41-9A084CE9503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0.00346</cdr:x>
      <cdr:y>0.91453</cdr:y>
    </cdr:from>
    <cdr:to>
      <cdr:x>1</cdr:x>
      <cdr:y>0.9965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2044" y="3845943"/>
          <a:ext cx="6348923" cy="344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0" tIns="0" rIns="0" bIns="0" rtlCol="0" anchor="ctr"/>
        <a:lstStyle xmlns:a="http://schemas.openxmlformats.org/drawingml/2006/main"/>
        <a:p xmlns:a="http://schemas.openxmlformats.org/drawingml/2006/main">
          <a:r>
            <a:rPr lang="en-US" sz="1000">
              <a:latin typeface="Arial" panose="020B0604020202020204" pitchFamily="34" charset="0"/>
              <a:cs typeface="Arial" panose="020B0604020202020204" pitchFamily="34" charset="0"/>
            </a:rPr>
            <a:t>*    statistically significant linear trend over time.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0.09966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359769" cy="4176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Figure 4.2: Prevalence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of Hypertension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 by Health Region, 2003/04</a:t>
          </a:r>
          <a:r>
            <a:rPr lang="en-CA" sz="1200" b="1" baseline="0">
              <a:latin typeface="Arial" panose="020B0604020202020204" pitchFamily="34" charset="0"/>
              <a:cs typeface="Arial" panose="020B0604020202020204" pitchFamily="34" charset="0"/>
            </a:rPr>
            <a:t> to </a:t>
          </a:r>
          <a: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  <a:t>2022/23</a:t>
          </a:r>
          <a:br>
            <a:rPr lang="en-CA" sz="1200" b="1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CA" sz="1200" b="0">
              <a:latin typeface="Arial" panose="020B0604020202020204" pitchFamily="34" charset="0"/>
              <a:cs typeface="Arial" panose="020B0604020202020204" pitchFamily="34" charset="0"/>
            </a:rPr>
            <a:t>Age- and sex-adjusted percent of residents (age 19+) diagnosed with disorder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5CDB4C4-7E77-46B3-A0C8-B4A5046A37FC}" name="Table24" displayName="Table24" ref="A3:G23" totalsRowShown="0" headerRowDxfId="30" dataDxfId="29" tableBorderDxfId="28" headerRowCellStyle="Normal 3" dataCellStyle="Data - counts">
  <tableColumns count="7">
    <tableColumn id="1" xr3:uid="{F8C33F96-E1B6-4B0D-865E-1CD6EF17BE32}" name="Fiscal Year" dataDxfId="27" dataCellStyle="Row titles"/>
    <tableColumn id="2" xr3:uid="{8B3156B4-6CC8-4756-B28E-30EDFFFA5989}" name="Southern Health-_x000a_Santé Sud" dataDxfId="26" dataCellStyle="Data - counts"/>
    <tableColumn id="3" xr3:uid="{2DCB4F49-E89C-46C6-8156-E7B82F2BAF5C}" name="Winnipeg_x000a_RHA" dataDxfId="25" dataCellStyle="Data - counts"/>
    <tableColumn id="4" xr3:uid="{AC77F84F-DE74-4371-9C62-8965E94F3F99}" name="Interlake-Eastern_x000a_RHA" dataDxfId="24" dataCellStyle="Data - counts"/>
    <tableColumn id="5" xr3:uid="{DBE6A2C3-D939-46AC-A710-21A5F4936F9A}" name="Prairie Mountain Health" dataDxfId="23" dataCellStyle="Data - counts"/>
    <tableColumn id="6" xr3:uid="{2E109E9F-4850-45A2-BCB7-6CB5B4952BBB}" name="Northern Health_x000a_Region" dataDxfId="22" dataCellStyle="Data - counts"/>
    <tableColumn id="7" xr3:uid="{078FB0F8-4E74-404E-BE95-FA375DC0BFC2}" name="Manitoba" dataDxfId="21" dataCellStyle="Data - counts"/>
  </tableColumns>
  <tableStyleInfo name="Table Style MCHP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C5D2928-974E-4E98-B674-0B7580FFC9E5}" name="Table22" displayName="Table22" ref="A3:G23" totalsRowShown="0" headerRowDxfId="20" dataDxfId="19" tableBorderDxfId="18" headerRowCellStyle="Normal 3" dataCellStyle="Data - percent">
  <tableColumns count="7">
    <tableColumn id="1" xr3:uid="{DA05B39F-1566-41DC-8E96-77460DC75AA0}" name="Fiscal Year" dataDxfId="17" dataCellStyle="Row titles"/>
    <tableColumn id="2" xr3:uid="{9742063C-E07E-4D5F-91BA-83098245C6BE}" name="Southern Health-_x000a_Santé Sud" dataDxfId="16" dataCellStyle="Data - percent"/>
    <tableColumn id="3" xr3:uid="{E2587AEE-56A2-43A5-BB71-DB3BF2EEF7FB}" name="Winnipeg_x000a_RHA" dataDxfId="15" dataCellStyle="Data - percent"/>
    <tableColumn id="4" xr3:uid="{07BCB357-4E4B-45CA-A24E-993725670A16}" name="Interlake-Eastern_x000a_RHA" dataDxfId="14" dataCellStyle="Data - percent"/>
    <tableColumn id="5" xr3:uid="{7724E75A-401A-4219-A5EB-B01E64224282}" name="Prairie Mountain Health" dataDxfId="13" dataCellStyle="Data - percent"/>
    <tableColumn id="6" xr3:uid="{E8506EC0-C0D6-431C-B95A-39A2A598377E}" name="Northern Health_x000a_Region" dataDxfId="12" dataCellStyle="Data - percent"/>
    <tableColumn id="7" xr3:uid="{CFFB8974-2DBE-43B3-8BB5-E488B6477563}" name="Manitoba" dataDxfId="11" dataCellStyle="Data - percent"/>
  </tableColumns>
  <tableStyleInfo name="Table Style MCHP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8EF7C6D-805F-409E-8115-4D2D8D057780}" name="Table226" displayName="Table226" ref="A3:G23" totalsRowShown="0" headerRowDxfId="10" dataDxfId="8" headerRowBorderDxfId="9" tableBorderDxfId="7" headerRowCellStyle="Normal 3" dataCellStyle="Data - percent">
  <tableColumns count="7">
    <tableColumn id="1" xr3:uid="{2F2F1FC0-F66D-4C53-90EF-9888D6D05AA7}" name="Fiscal Year" dataDxfId="6" dataCellStyle="Row titles"/>
    <tableColumn id="2" xr3:uid="{043B059B-0483-4F9F-A02E-953CFB069955}" name="Southern Health-_x000a_Santé Sud" dataDxfId="5" dataCellStyle="Data - percent"/>
    <tableColumn id="3" xr3:uid="{5C47FC27-D630-4920-9F3F-395EC8CC2E77}" name="Winnipeg_x000a_RHA" dataDxfId="4" dataCellStyle="Data - percent"/>
    <tableColumn id="4" xr3:uid="{09BAC6CC-FEF0-434F-A541-43B6316AFD66}" name="Interlake-Eastern_x000a_RHA" dataDxfId="3" dataCellStyle="Data - percent"/>
    <tableColumn id="5" xr3:uid="{767490DF-F972-4C42-BFEF-AFDD466DE2BE}" name="Prairie Mountain Health" dataDxfId="2" dataCellStyle="Data - percent"/>
    <tableColumn id="6" xr3:uid="{D5DE602A-D302-4DDC-A7C5-94C6A97B9207}" name="Northern Health_x000a_Region" dataDxfId="1" dataCellStyle="Data - percent"/>
    <tableColumn id="7" xr3:uid="{8B5DF46B-28CD-4C94-AF5C-626F4D6C32CF}" name="Manitoba" dataDxfId="0" dataCellStyle="Data - percent"/>
  </tableColumns>
  <tableStyleInfo name="Table Style MCHP" showFirstColumn="1" showLastColumn="0" showRowStripes="1" showColumnStripes="0"/>
</table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B3E2F-FF63-4D7A-8EF7-EA06218297C0}">
  <sheetPr>
    <tabColor theme="3" tint="-9.9978637043366805E-2"/>
  </sheetPr>
  <dimension ref="A1:G28"/>
  <sheetViews>
    <sheetView showGridLines="0" zoomScaleNormal="100" workbookViewId="0"/>
  </sheetViews>
  <sheetFormatPr defaultColWidth="9.109375" defaultRowHeight="13.8" x14ac:dyDescent="0.25"/>
  <cols>
    <col min="1" max="1" width="14.5546875" style="4" customWidth="1"/>
    <col min="2" max="5" width="16.109375" style="4" customWidth="1"/>
    <col min="6" max="6" width="16.33203125" style="4" customWidth="1"/>
    <col min="7" max="8" width="16.109375" style="4" customWidth="1"/>
    <col min="9" max="9" width="16.44140625" style="4" customWidth="1"/>
    <col min="10" max="16384" width="9.109375" style="4"/>
  </cols>
  <sheetData>
    <row r="1" spans="1:7" s="8" customFormat="1" ht="18.899999999999999" customHeight="1" x14ac:dyDescent="0.3">
      <c r="A1" s="54" t="s">
        <v>67</v>
      </c>
      <c r="B1" s="7"/>
      <c r="C1" s="7"/>
      <c r="D1" s="7"/>
      <c r="E1" s="7"/>
      <c r="F1" s="7"/>
      <c r="G1" s="7"/>
    </row>
    <row r="2" spans="1:7" s="8" customFormat="1" ht="18.899999999999999" customHeight="1" x14ac:dyDescent="0.3">
      <c r="A2" s="9" t="s">
        <v>64</v>
      </c>
      <c r="B2" s="10"/>
      <c r="C2" s="10"/>
      <c r="D2" s="10"/>
      <c r="E2" s="10"/>
      <c r="F2" s="10"/>
      <c r="G2" s="10"/>
    </row>
    <row r="3" spans="1:7" ht="60" customHeight="1" x14ac:dyDescent="0.25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.899999999999999" customHeight="1" x14ac:dyDescent="0.25">
      <c r="A4" s="26" t="s">
        <v>35</v>
      </c>
      <c r="B4" s="32">
        <v>21811</v>
      </c>
      <c r="C4" s="32">
        <v>102722</v>
      </c>
      <c r="D4" s="32">
        <v>20062</v>
      </c>
      <c r="E4" s="32">
        <v>30217</v>
      </c>
      <c r="F4" s="32">
        <v>7767</v>
      </c>
      <c r="G4" s="33">
        <v>183465</v>
      </c>
    </row>
    <row r="5" spans="1:7" ht="18.899999999999999" customHeight="1" x14ac:dyDescent="0.25">
      <c r="A5" s="27" t="s">
        <v>37</v>
      </c>
      <c r="B5" s="34">
        <v>22722</v>
      </c>
      <c r="C5" s="34">
        <v>106186</v>
      </c>
      <c r="D5" s="34">
        <v>20958</v>
      </c>
      <c r="E5" s="34">
        <v>31174</v>
      </c>
      <c r="F5" s="34">
        <v>8381</v>
      </c>
      <c r="G5" s="35">
        <v>190321</v>
      </c>
    </row>
    <row r="6" spans="1:7" ht="18.899999999999999" customHeight="1" x14ac:dyDescent="0.25">
      <c r="A6" s="26" t="s">
        <v>38</v>
      </c>
      <c r="B6" s="32">
        <v>23595</v>
      </c>
      <c r="C6" s="32">
        <v>109587</v>
      </c>
      <c r="D6" s="32">
        <v>21949</v>
      </c>
      <c r="E6" s="32">
        <v>31999</v>
      </c>
      <c r="F6" s="32">
        <v>8958</v>
      </c>
      <c r="G6" s="33">
        <v>196967</v>
      </c>
    </row>
    <row r="7" spans="1:7" ht="18.899999999999999" customHeight="1" x14ac:dyDescent="0.25">
      <c r="A7" s="27" t="s">
        <v>39</v>
      </c>
      <c r="B7" s="34">
        <v>24397</v>
      </c>
      <c r="C7" s="34">
        <v>112641</v>
      </c>
      <c r="D7" s="34">
        <v>22726</v>
      </c>
      <c r="E7" s="34">
        <v>32972</v>
      </c>
      <c r="F7" s="34">
        <v>9394</v>
      </c>
      <c r="G7" s="35">
        <v>203013</v>
      </c>
    </row>
    <row r="8" spans="1:7" ht="18.899999999999999" customHeight="1" x14ac:dyDescent="0.25">
      <c r="A8" s="26" t="s">
        <v>40</v>
      </c>
      <c r="B8" s="32">
        <v>25105</v>
      </c>
      <c r="C8" s="32">
        <v>114942</v>
      </c>
      <c r="D8" s="32">
        <v>23355</v>
      </c>
      <c r="E8" s="32">
        <v>33906</v>
      </c>
      <c r="F8" s="32">
        <v>9771</v>
      </c>
      <c r="G8" s="33">
        <v>207960</v>
      </c>
    </row>
    <row r="9" spans="1:7" ht="18.899999999999999" customHeight="1" x14ac:dyDescent="0.25">
      <c r="A9" s="27" t="s">
        <v>41</v>
      </c>
      <c r="B9" s="34">
        <v>25828</v>
      </c>
      <c r="C9" s="34">
        <v>118064</v>
      </c>
      <c r="D9" s="34">
        <v>24100</v>
      </c>
      <c r="E9" s="34">
        <v>34712</v>
      </c>
      <c r="F9" s="34">
        <v>10121</v>
      </c>
      <c r="G9" s="35">
        <v>213722</v>
      </c>
    </row>
    <row r="10" spans="1:7" ht="18.899999999999999" customHeight="1" x14ac:dyDescent="0.25">
      <c r="A10" s="26" t="s">
        <v>42</v>
      </c>
      <c r="B10" s="32">
        <v>26767</v>
      </c>
      <c r="C10" s="32">
        <v>121343</v>
      </c>
      <c r="D10" s="32">
        <v>24990</v>
      </c>
      <c r="E10" s="32">
        <v>35330</v>
      </c>
      <c r="F10" s="32">
        <v>10656</v>
      </c>
      <c r="G10" s="33">
        <v>220026</v>
      </c>
    </row>
    <row r="11" spans="1:7" ht="18.899999999999999" customHeight="1" x14ac:dyDescent="0.25">
      <c r="A11" s="27" t="s">
        <v>43</v>
      </c>
      <c r="B11" s="34">
        <v>27471</v>
      </c>
      <c r="C11" s="34">
        <v>124228</v>
      </c>
      <c r="D11" s="34">
        <v>25530</v>
      </c>
      <c r="E11" s="34">
        <v>35580</v>
      </c>
      <c r="F11" s="34">
        <v>11038</v>
      </c>
      <c r="G11" s="35">
        <v>224788</v>
      </c>
    </row>
    <row r="12" spans="1:7" ht="18.899999999999999" customHeight="1" x14ac:dyDescent="0.25">
      <c r="A12" s="26" t="s">
        <v>44</v>
      </c>
      <c r="B12" s="32">
        <v>27938</v>
      </c>
      <c r="C12" s="32">
        <v>127191</v>
      </c>
      <c r="D12" s="32">
        <v>26195</v>
      </c>
      <c r="E12" s="32">
        <v>36080</v>
      </c>
      <c r="F12" s="32">
        <v>11353</v>
      </c>
      <c r="G12" s="33">
        <v>229724</v>
      </c>
    </row>
    <row r="13" spans="1:7" ht="18.899999999999999" customHeight="1" x14ac:dyDescent="0.25">
      <c r="A13" s="27" t="s">
        <v>45</v>
      </c>
      <c r="B13" s="34">
        <v>28342</v>
      </c>
      <c r="C13" s="34">
        <v>128728</v>
      </c>
      <c r="D13" s="34">
        <v>26857</v>
      </c>
      <c r="E13" s="34">
        <v>36365</v>
      </c>
      <c r="F13" s="34">
        <v>11478</v>
      </c>
      <c r="G13" s="35">
        <v>232776</v>
      </c>
    </row>
    <row r="14" spans="1:7" ht="18.899999999999999" customHeight="1" x14ac:dyDescent="0.25">
      <c r="A14" s="26" t="s">
        <v>46</v>
      </c>
      <c r="B14" s="32">
        <v>29400</v>
      </c>
      <c r="C14" s="32">
        <v>132294</v>
      </c>
      <c r="D14" s="32">
        <v>27454</v>
      </c>
      <c r="E14" s="32">
        <v>36757</v>
      </c>
      <c r="F14" s="32">
        <v>11956</v>
      </c>
      <c r="G14" s="33">
        <v>238900</v>
      </c>
    </row>
    <row r="15" spans="1:7" ht="18.899999999999999" customHeight="1" x14ac:dyDescent="0.25">
      <c r="A15" s="27" t="s">
        <v>47</v>
      </c>
      <c r="B15" s="34">
        <v>29761</v>
      </c>
      <c r="C15" s="34">
        <v>134406</v>
      </c>
      <c r="D15" s="34">
        <v>27867</v>
      </c>
      <c r="E15" s="34">
        <v>36663</v>
      </c>
      <c r="F15" s="34">
        <v>12321</v>
      </c>
      <c r="G15" s="35">
        <v>242067</v>
      </c>
    </row>
    <row r="16" spans="1:7" ht="18.899999999999999" customHeight="1" x14ac:dyDescent="0.25">
      <c r="A16" s="26" t="s">
        <v>48</v>
      </c>
      <c r="B16" s="32">
        <v>30123</v>
      </c>
      <c r="C16" s="32">
        <v>136612</v>
      </c>
      <c r="D16" s="32">
        <v>28370</v>
      </c>
      <c r="E16" s="32">
        <v>36805</v>
      </c>
      <c r="F16" s="32">
        <v>12619</v>
      </c>
      <c r="G16" s="33">
        <v>245570</v>
      </c>
    </row>
    <row r="17" spans="1:7" ht="18.899999999999999" customHeight="1" x14ac:dyDescent="0.25">
      <c r="A17" s="27" t="s">
        <v>49</v>
      </c>
      <c r="B17" s="34">
        <v>30795</v>
      </c>
      <c r="C17" s="34">
        <v>139280</v>
      </c>
      <c r="D17" s="34">
        <v>28752</v>
      </c>
      <c r="E17" s="34">
        <v>37038</v>
      </c>
      <c r="F17" s="34">
        <v>12804</v>
      </c>
      <c r="G17" s="35">
        <v>249726</v>
      </c>
    </row>
    <row r="18" spans="1:7" ht="18.899999999999999" customHeight="1" x14ac:dyDescent="0.25">
      <c r="A18" s="26" t="s">
        <v>50</v>
      </c>
      <c r="B18" s="32">
        <v>31610</v>
      </c>
      <c r="C18" s="32">
        <v>142599</v>
      </c>
      <c r="D18" s="32">
        <v>29333</v>
      </c>
      <c r="E18" s="32">
        <v>37318</v>
      </c>
      <c r="F18" s="32">
        <v>12989</v>
      </c>
      <c r="G18" s="33">
        <v>254928</v>
      </c>
    </row>
    <row r="19" spans="1:7" ht="18.899999999999999" customHeight="1" x14ac:dyDescent="0.25">
      <c r="A19" s="27" t="s">
        <v>51</v>
      </c>
      <c r="B19" s="34">
        <v>32277</v>
      </c>
      <c r="C19" s="34">
        <v>145291</v>
      </c>
      <c r="D19" s="34">
        <v>29963</v>
      </c>
      <c r="E19" s="34">
        <v>37820</v>
      </c>
      <c r="F19" s="34">
        <v>13079</v>
      </c>
      <c r="G19" s="35">
        <v>259476</v>
      </c>
    </row>
    <row r="20" spans="1:7" ht="18.899999999999999" customHeight="1" x14ac:dyDescent="0.25">
      <c r="A20" s="26" t="s">
        <v>52</v>
      </c>
      <c r="B20" s="32">
        <v>33290</v>
      </c>
      <c r="C20" s="32">
        <v>148559</v>
      </c>
      <c r="D20" s="32">
        <v>30697</v>
      </c>
      <c r="E20" s="32">
        <v>38437</v>
      </c>
      <c r="F20" s="32">
        <v>13261</v>
      </c>
      <c r="G20" s="33">
        <v>265310</v>
      </c>
    </row>
    <row r="21" spans="1:7" ht="18.899999999999999" customHeight="1" x14ac:dyDescent="0.25">
      <c r="A21" s="27" t="s">
        <v>53</v>
      </c>
      <c r="B21" s="34">
        <v>33821</v>
      </c>
      <c r="C21" s="34">
        <v>150437</v>
      </c>
      <c r="D21" s="34">
        <v>31188</v>
      </c>
      <c r="E21" s="34">
        <v>38523</v>
      </c>
      <c r="F21" s="34">
        <v>13399</v>
      </c>
      <c r="G21" s="35">
        <v>268485</v>
      </c>
    </row>
    <row r="22" spans="1:7" ht="18.899999999999999" customHeight="1" x14ac:dyDescent="0.25">
      <c r="A22" s="26" t="s">
        <v>54</v>
      </c>
      <c r="B22" s="32">
        <v>34624</v>
      </c>
      <c r="C22" s="32">
        <v>153544</v>
      </c>
      <c r="D22" s="32">
        <v>31848</v>
      </c>
      <c r="E22" s="32">
        <v>38952</v>
      </c>
      <c r="F22" s="32">
        <v>13535</v>
      </c>
      <c r="G22" s="33">
        <v>273633</v>
      </c>
    </row>
    <row r="23" spans="1:7" ht="18.899999999999999" customHeight="1" x14ac:dyDescent="0.25">
      <c r="A23" s="27" t="s">
        <v>55</v>
      </c>
      <c r="B23" s="34">
        <v>35768</v>
      </c>
      <c r="C23" s="34">
        <v>158308</v>
      </c>
      <c r="D23" s="34">
        <v>32780</v>
      </c>
      <c r="E23" s="34">
        <v>39570</v>
      </c>
      <c r="F23" s="34">
        <v>13703</v>
      </c>
      <c r="G23" s="35">
        <v>281381</v>
      </c>
    </row>
    <row r="24" spans="1:7" x14ac:dyDescent="0.25">
      <c r="A24" s="25" t="s">
        <v>60</v>
      </c>
    </row>
    <row r="26" spans="1:7" ht="15" x14ac:dyDescent="0.25">
      <c r="A26" s="5" t="s">
        <v>70</v>
      </c>
    </row>
    <row r="28" spans="1:7" ht="15.6" x14ac:dyDescent="0.3">
      <c r="A28" s="55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6EC6-85C5-4322-957A-0081CBBF441A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4" t="s">
        <v>68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65</v>
      </c>
    </row>
    <row r="3" spans="1:7" s="2" customFormat="1" ht="60" customHeight="1" x14ac:dyDescent="0.3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.899999999999999" customHeight="1" x14ac:dyDescent="0.3">
      <c r="A4" s="26" t="s">
        <v>35</v>
      </c>
      <c r="B4" s="28">
        <v>19.923270153000001</v>
      </c>
      <c r="C4" s="28">
        <v>20.439829831000001</v>
      </c>
      <c r="D4" s="28">
        <v>23.674769884</v>
      </c>
      <c r="E4" s="28">
        <v>25.255125494000001</v>
      </c>
      <c r="F4" s="28">
        <v>18.052295177000001</v>
      </c>
      <c r="G4" s="29">
        <v>21.269380856000002</v>
      </c>
    </row>
    <row r="5" spans="1:7" ht="18.899999999999999" customHeight="1" x14ac:dyDescent="0.3">
      <c r="A5" s="27" t="s">
        <v>37</v>
      </c>
      <c r="B5" s="30">
        <v>20.423535334</v>
      </c>
      <c r="C5" s="30">
        <v>20.983882569999999</v>
      </c>
      <c r="D5" s="30">
        <v>24.431129347999999</v>
      </c>
      <c r="E5" s="30">
        <v>26.004120752999999</v>
      </c>
      <c r="F5" s="30">
        <v>19.409448819000001</v>
      </c>
      <c r="G5" s="31">
        <v>21.896111367</v>
      </c>
    </row>
    <row r="6" spans="1:7" ht="18.899999999999999" customHeight="1" x14ac:dyDescent="0.3">
      <c r="A6" s="26" t="s">
        <v>38</v>
      </c>
      <c r="B6" s="28">
        <v>20.893843865000001</v>
      </c>
      <c r="C6" s="28">
        <v>21.520391812</v>
      </c>
      <c r="D6" s="28">
        <v>25.376326681999998</v>
      </c>
      <c r="E6" s="28">
        <v>26.662944847999999</v>
      </c>
      <c r="F6" s="28">
        <v>20.773137304999999</v>
      </c>
      <c r="G6" s="29">
        <v>22.516432891000001</v>
      </c>
    </row>
    <row r="7" spans="1:7" ht="18.899999999999999" customHeight="1" x14ac:dyDescent="0.3">
      <c r="A7" s="27" t="s">
        <v>39</v>
      </c>
      <c r="B7" s="30">
        <v>21.26359643</v>
      </c>
      <c r="C7" s="30">
        <v>21.963560779000002</v>
      </c>
      <c r="D7" s="30">
        <v>26.100838406000001</v>
      </c>
      <c r="E7" s="30">
        <v>27.444647911000001</v>
      </c>
      <c r="F7" s="30">
        <v>21.738828593000001</v>
      </c>
      <c r="G7" s="31">
        <v>23.04635085</v>
      </c>
    </row>
    <row r="8" spans="1:7" ht="18.899999999999999" customHeight="1" x14ac:dyDescent="0.3">
      <c r="A8" s="26" t="s">
        <v>40</v>
      </c>
      <c r="B8" s="28">
        <v>21.409322713000002</v>
      </c>
      <c r="C8" s="28">
        <v>22.128700004999999</v>
      </c>
      <c r="D8" s="28">
        <v>26.475389394</v>
      </c>
      <c r="E8" s="28">
        <v>27.985638231999999</v>
      </c>
      <c r="F8" s="28">
        <v>22.385905425000001</v>
      </c>
      <c r="G8" s="29">
        <v>23.299378414</v>
      </c>
    </row>
    <row r="9" spans="1:7" ht="18.899999999999999" customHeight="1" x14ac:dyDescent="0.3">
      <c r="A9" s="27" t="s">
        <v>41</v>
      </c>
      <c r="B9" s="30">
        <v>21.582685719000001</v>
      </c>
      <c r="C9" s="30">
        <v>22.472799811000002</v>
      </c>
      <c r="D9" s="30">
        <v>27.026117770999999</v>
      </c>
      <c r="E9" s="30">
        <v>28.448261731999999</v>
      </c>
      <c r="F9" s="30">
        <v>22.881106866</v>
      </c>
      <c r="G9" s="31">
        <v>23.660763709000001</v>
      </c>
    </row>
    <row r="10" spans="1:7" ht="18.899999999999999" customHeight="1" x14ac:dyDescent="0.3">
      <c r="A10" s="26" t="s">
        <v>42</v>
      </c>
      <c r="B10" s="28">
        <v>21.9265048</v>
      </c>
      <c r="C10" s="28">
        <v>22.680976974</v>
      </c>
      <c r="D10" s="28">
        <v>27.705099778000001</v>
      </c>
      <c r="E10" s="28">
        <v>28.640450076</v>
      </c>
      <c r="F10" s="28">
        <v>23.646369608000001</v>
      </c>
      <c r="G10" s="29">
        <v>23.952996710000001</v>
      </c>
    </row>
    <row r="11" spans="1:7" ht="18.899999999999999" customHeight="1" x14ac:dyDescent="0.3">
      <c r="A11" s="27" t="s">
        <v>43</v>
      </c>
      <c r="B11" s="30">
        <v>22.027728107000002</v>
      </c>
      <c r="C11" s="30">
        <v>22.773820043000001</v>
      </c>
      <c r="D11" s="30">
        <v>27.870874772000001</v>
      </c>
      <c r="E11" s="30">
        <v>28.555148032999998</v>
      </c>
      <c r="F11" s="30">
        <v>24.02385409</v>
      </c>
      <c r="G11" s="31">
        <v>24.032835223999999</v>
      </c>
    </row>
    <row r="12" spans="1:7" ht="18.899999999999999" customHeight="1" x14ac:dyDescent="0.3">
      <c r="A12" s="26" t="s">
        <v>44</v>
      </c>
      <c r="B12" s="28">
        <v>21.936243719</v>
      </c>
      <c r="C12" s="28">
        <v>22.883034591000001</v>
      </c>
      <c r="D12" s="28">
        <v>28.132484185999999</v>
      </c>
      <c r="E12" s="28">
        <v>28.763672311000001</v>
      </c>
      <c r="F12" s="28">
        <v>24.365275243999999</v>
      </c>
      <c r="G12" s="29">
        <v>24.145205045000001</v>
      </c>
    </row>
    <row r="13" spans="1:7" ht="18.899999999999999" customHeight="1" x14ac:dyDescent="0.3">
      <c r="A13" s="27" t="s">
        <v>45</v>
      </c>
      <c r="B13" s="30">
        <v>21.733329244</v>
      </c>
      <c r="C13" s="30">
        <v>22.679951021000001</v>
      </c>
      <c r="D13" s="30">
        <v>28.161437799000002</v>
      </c>
      <c r="E13" s="30">
        <v>28.653487034000001</v>
      </c>
      <c r="F13" s="30">
        <v>24.402066458</v>
      </c>
      <c r="G13" s="31">
        <v>23.988845273999999</v>
      </c>
    </row>
    <row r="14" spans="1:7" ht="18.899999999999999" customHeight="1" x14ac:dyDescent="0.3">
      <c r="A14" s="26" t="s">
        <v>46</v>
      </c>
      <c r="B14" s="28">
        <v>22.003846931000002</v>
      </c>
      <c r="C14" s="28">
        <v>22.906544677999999</v>
      </c>
      <c r="D14" s="28">
        <v>28.339612902999999</v>
      </c>
      <c r="E14" s="28">
        <v>28.687046850000002</v>
      </c>
      <c r="F14" s="28">
        <v>24.946792972000001</v>
      </c>
      <c r="G14" s="29">
        <v>24.200639407000001</v>
      </c>
    </row>
    <row r="15" spans="1:7" ht="18.899999999999999" customHeight="1" x14ac:dyDescent="0.3">
      <c r="A15" s="27" t="s">
        <v>47</v>
      </c>
      <c r="B15" s="30">
        <v>21.851756672</v>
      </c>
      <c r="C15" s="30">
        <v>22.907562566999999</v>
      </c>
      <c r="D15" s="30">
        <v>28.487748029999999</v>
      </c>
      <c r="E15" s="30">
        <v>28.557964184999999</v>
      </c>
      <c r="F15" s="30">
        <v>25.533634516999999</v>
      </c>
      <c r="G15" s="31">
        <v>24.192813324999999</v>
      </c>
    </row>
    <row r="16" spans="1:7" ht="18.899999999999999" customHeight="1" x14ac:dyDescent="0.3">
      <c r="A16" s="26" t="s">
        <v>48</v>
      </c>
      <c r="B16" s="28">
        <v>21.702762287999999</v>
      </c>
      <c r="C16" s="28">
        <v>22.980006122999999</v>
      </c>
      <c r="D16" s="28">
        <v>28.754446955999999</v>
      </c>
      <c r="E16" s="28">
        <v>28.511558007000001</v>
      </c>
      <c r="F16" s="28">
        <v>25.886190203000002</v>
      </c>
      <c r="G16" s="29">
        <v>24.240707252</v>
      </c>
    </row>
    <row r="17" spans="1:7" ht="18.899999999999999" customHeight="1" x14ac:dyDescent="0.3">
      <c r="A17" s="27" t="s">
        <v>49</v>
      </c>
      <c r="B17" s="30">
        <v>21.776486062</v>
      </c>
      <c r="C17" s="30">
        <v>23.013157221</v>
      </c>
      <c r="D17" s="30">
        <v>28.888353026000001</v>
      </c>
      <c r="E17" s="30">
        <v>28.495591562000001</v>
      </c>
      <c r="F17" s="30">
        <v>26.111428338</v>
      </c>
      <c r="G17" s="31">
        <v>24.280059853000001</v>
      </c>
    </row>
    <row r="18" spans="1:7" ht="18.899999999999999" customHeight="1" x14ac:dyDescent="0.3">
      <c r="A18" s="26" t="s">
        <v>50</v>
      </c>
      <c r="B18" s="28">
        <v>21.976875960000001</v>
      </c>
      <c r="C18" s="28">
        <v>23.219374147</v>
      </c>
      <c r="D18" s="28">
        <v>29.223994501</v>
      </c>
      <c r="E18" s="28">
        <v>28.606032731999999</v>
      </c>
      <c r="F18" s="28">
        <v>26.282349608000001</v>
      </c>
      <c r="G18" s="29">
        <v>24.476957317</v>
      </c>
    </row>
    <row r="19" spans="1:7" ht="18.899999999999999" customHeight="1" x14ac:dyDescent="0.3">
      <c r="A19" s="27" t="s">
        <v>51</v>
      </c>
      <c r="B19" s="30">
        <v>22.087111233000002</v>
      </c>
      <c r="C19" s="30">
        <v>23.721289421000002</v>
      </c>
      <c r="D19" s="30">
        <v>29.548726850000001</v>
      </c>
      <c r="E19" s="30">
        <v>28.978400288</v>
      </c>
      <c r="F19" s="30">
        <v>26.383845719</v>
      </c>
      <c r="G19" s="31">
        <v>24.868529631000001</v>
      </c>
    </row>
    <row r="20" spans="1:7" ht="18.899999999999999" customHeight="1" x14ac:dyDescent="0.3">
      <c r="A20" s="26" t="s">
        <v>52</v>
      </c>
      <c r="B20" s="28">
        <v>22.356385908</v>
      </c>
      <c r="C20" s="28">
        <v>24.019162428000001</v>
      </c>
      <c r="D20" s="28">
        <v>29.829266634</v>
      </c>
      <c r="E20" s="28">
        <v>29.351079752</v>
      </c>
      <c r="F20" s="28">
        <v>26.743435646999998</v>
      </c>
      <c r="G20" s="29">
        <v>25.168001700000001</v>
      </c>
    </row>
    <row r="21" spans="1:7" ht="18.899999999999999" customHeight="1" x14ac:dyDescent="0.3">
      <c r="A21" s="27" t="s">
        <v>53</v>
      </c>
      <c r="B21" s="30">
        <v>22.340755811000001</v>
      </c>
      <c r="C21" s="30">
        <v>24.205587477000002</v>
      </c>
      <c r="D21" s="30">
        <v>29.994806594</v>
      </c>
      <c r="E21" s="30">
        <v>29.321814583999998</v>
      </c>
      <c r="F21" s="30">
        <v>26.87755757</v>
      </c>
      <c r="G21" s="31">
        <v>25.295722098999999</v>
      </c>
    </row>
    <row r="22" spans="1:7" ht="18.899999999999999" customHeight="1" x14ac:dyDescent="0.3">
      <c r="A22" s="26" t="s">
        <v>54</v>
      </c>
      <c r="B22" s="28">
        <v>22.289172139000001</v>
      </c>
      <c r="C22" s="28">
        <v>24.163376301</v>
      </c>
      <c r="D22" s="28">
        <v>30.032533357999998</v>
      </c>
      <c r="E22" s="28">
        <v>29.124950464000001</v>
      </c>
      <c r="F22" s="28">
        <v>26.922464892000001</v>
      </c>
      <c r="G22" s="29">
        <v>25.236494432000001</v>
      </c>
    </row>
    <row r="23" spans="1:7" ht="18.899999999999999" customHeight="1" x14ac:dyDescent="0.3">
      <c r="A23" s="27" t="s">
        <v>55</v>
      </c>
      <c r="B23" s="30">
        <v>22.589221995999999</v>
      </c>
      <c r="C23" s="30">
        <v>24.413368535</v>
      </c>
      <c r="D23" s="30">
        <v>30.883738459</v>
      </c>
      <c r="E23" s="30">
        <v>29.452921474</v>
      </c>
      <c r="F23" s="30">
        <v>27.414772726999999</v>
      </c>
      <c r="G23" s="31">
        <v>25.561802601</v>
      </c>
    </row>
    <row r="24" spans="1:7" x14ac:dyDescent="0.3">
      <c r="A24" s="25" t="s">
        <v>60</v>
      </c>
    </row>
    <row r="26" spans="1:7" ht="15.6" x14ac:dyDescent="0.3">
      <c r="A26" s="55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99ED6-9E57-4AD7-A230-3ADC3B1DEE70}">
  <sheetPr>
    <tabColor theme="3" tint="-9.9978637043366805E-2"/>
  </sheetPr>
  <dimension ref="A1:G26"/>
  <sheetViews>
    <sheetView showGridLines="0" zoomScaleNormal="100" workbookViewId="0"/>
  </sheetViews>
  <sheetFormatPr defaultRowHeight="14.4" x14ac:dyDescent="0.3"/>
  <cols>
    <col min="1" max="1" width="14.5546875" customWidth="1"/>
    <col min="2" max="5" width="16.109375" customWidth="1"/>
    <col min="6" max="6" width="16.33203125" customWidth="1"/>
    <col min="7" max="8" width="16.109375" customWidth="1"/>
    <col min="9" max="9" width="16.44140625" customWidth="1"/>
  </cols>
  <sheetData>
    <row r="1" spans="1:7" s="3" customFormat="1" ht="18.899999999999999" customHeight="1" x14ac:dyDescent="0.3">
      <c r="A1" s="54" t="s">
        <v>69</v>
      </c>
      <c r="B1" s="1"/>
      <c r="C1" s="1"/>
      <c r="D1" s="1"/>
      <c r="E1" s="1"/>
      <c r="F1" s="1"/>
      <c r="G1" s="1"/>
    </row>
    <row r="2" spans="1:7" s="3" customFormat="1" ht="18.899999999999999" customHeight="1" x14ac:dyDescent="0.3">
      <c r="A2" s="9" t="s">
        <v>66</v>
      </c>
    </row>
    <row r="3" spans="1:7" s="2" customFormat="1" ht="60" customHeight="1" x14ac:dyDescent="0.3">
      <c r="A3" s="11" t="s">
        <v>36</v>
      </c>
      <c r="B3" s="12" t="s">
        <v>56</v>
      </c>
      <c r="C3" s="13" t="s">
        <v>57</v>
      </c>
      <c r="D3" s="12" t="s">
        <v>58</v>
      </c>
      <c r="E3" s="13" t="s">
        <v>9</v>
      </c>
      <c r="F3" s="12" t="s">
        <v>59</v>
      </c>
      <c r="G3" s="14" t="s">
        <v>16</v>
      </c>
    </row>
    <row r="4" spans="1:7" ht="18.899999999999999" customHeight="1" x14ac:dyDescent="0.3">
      <c r="A4" s="26" t="s">
        <v>35</v>
      </c>
      <c r="B4" s="28">
        <v>24.542887553</v>
      </c>
      <c r="C4" s="28">
        <v>23.689264090999998</v>
      </c>
      <c r="D4" s="28">
        <v>27.662032966999998</v>
      </c>
      <c r="E4" s="28">
        <v>25.623956287999999</v>
      </c>
      <c r="F4" s="28">
        <v>32.183476302999999</v>
      </c>
      <c r="G4" s="29">
        <v>24.063047186999999</v>
      </c>
    </row>
    <row r="5" spans="1:7" ht="18.899999999999999" customHeight="1" x14ac:dyDescent="0.3">
      <c r="A5" s="27" t="s">
        <v>37</v>
      </c>
      <c r="B5" s="30">
        <v>25.029562555999998</v>
      </c>
      <c r="C5" s="30">
        <v>24.242472750000001</v>
      </c>
      <c r="D5" s="30">
        <v>27.920756529999998</v>
      </c>
      <c r="E5" s="30">
        <v>26.392804767000001</v>
      </c>
      <c r="F5" s="30">
        <v>34.032889142000002</v>
      </c>
      <c r="G5" s="31">
        <v>24.626495448</v>
      </c>
    </row>
    <row r="6" spans="1:7" ht="18.899999999999999" customHeight="1" x14ac:dyDescent="0.3">
      <c r="A6" s="26" t="s">
        <v>38</v>
      </c>
      <c r="B6" s="28">
        <v>25.419802811</v>
      </c>
      <c r="C6" s="28">
        <v>24.924154212000001</v>
      </c>
      <c r="D6" s="28">
        <v>28.819785080999999</v>
      </c>
      <c r="E6" s="28">
        <v>27.192132487999999</v>
      </c>
      <c r="F6" s="28">
        <v>36.477312232999999</v>
      </c>
      <c r="G6" s="29">
        <v>25.602483517</v>
      </c>
    </row>
    <row r="7" spans="1:7" ht="18.899999999999999" customHeight="1" x14ac:dyDescent="0.3">
      <c r="A7" s="27" t="s">
        <v>39</v>
      </c>
      <c r="B7" s="30">
        <v>25.670029900999999</v>
      </c>
      <c r="C7" s="30">
        <v>25.199320422</v>
      </c>
      <c r="D7" s="30">
        <v>29.354627805</v>
      </c>
      <c r="E7" s="30">
        <v>28.083418372000001</v>
      </c>
      <c r="F7" s="30">
        <v>37.374392700000001</v>
      </c>
      <c r="G7" s="31">
        <v>25.966040052</v>
      </c>
    </row>
    <row r="8" spans="1:7" ht="18.899999999999999" customHeight="1" x14ac:dyDescent="0.3">
      <c r="A8" s="26" t="s">
        <v>40</v>
      </c>
      <c r="B8" s="28">
        <v>25.741325409000002</v>
      </c>
      <c r="C8" s="28">
        <v>25.259783177999999</v>
      </c>
      <c r="D8" s="28">
        <v>29.433894967000001</v>
      </c>
      <c r="E8" s="28">
        <v>28.687175968999998</v>
      </c>
      <c r="F8" s="28">
        <v>38.215209107</v>
      </c>
      <c r="G8" s="29">
        <v>26.037706689</v>
      </c>
    </row>
    <row r="9" spans="1:7" ht="18.899999999999999" customHeight="1" x14ac:dyDescent="0.3">
      <c r="A9" s="27" t="s">
        <v>41</v>
      </c>
      <c r="B9" s="30">
        <v>25.976266003999999</v>
      </c>
      <c r="C9" s="30">
        <v>25.438041319</v>
      </c>
      <c r="D9" s="30">
        <v>29.583580406999999</v>
      </c>
      <c r="E9" s="30">
        <v>29.157391915000002</v>
      </c>
      <c r="F9" s="30">
        <v>38.834803958000002</v>
      </c>
      <c r="G9" s="31">
        <v>26.265069297</v>
      </c>
    </row>
    <row r="10" spans="1:7" ht="18.899999999999999" customHeight="1" x14ac:dyDescent="0.3">
      <c r="A10" s="26" t="s">
        <v>42</v>
      </c>
      <c r="B10" s="28">
        <v>26.114185612</v>
      </c>
      <c r="C10" s="28">
        <v>25.5419664</v>
      </c>
      <c r="D10" s="28">
        <v>30.300650462</v>
      </c>
      <c r="E10" s="28">
        <v>29.388462280999999</v>
      </c>
      <c r="F10" s="28">
        <v>39.661787113000003</v>
      </c>
      <c r="G10" s="29">
        <v>26.601120257000002</v>
      </c>
    </row>
    <row r="11" spans="1:7" ht="18.899999999999999" customHeight="1" x14ac:dyDescent="0.3">
      <c r="A11" s="27" t="s">
        <v>43</v>
      </c>
      <c r="B11" s="30">
        <v>26.303611346</v>
      </c>
      <c r="C11" s="30">
        <v>25.665554009000001</v>
      </c>
      <c r="D11" s="30">
        <v>30.170649271999999</v>
      </c>
      <c r="E11" s="30">
        <v>29.236833501</v>
      </c>
      <c r="F11" s="30">
        <v>40.608969340999998</v>
      </c>
      <c r="G11" s="31">
        <v>26.655469865000001</v>
      </c>
    </row>
    <row r="12" spans="1:7" ht="18.899999999999999" customHeight="1" x14ac:dyDescent="0.3">
      <c r="A12" s="26" t="s">
        <v>44</v>
      </c>
      <c r="B12" s="28">
        <v>26.345731512</v>
      </c>
      <c r="C12" s="28">
        <v>25.774779361</v>
      </c>
      <c r="D12" s="28">
        <v>30.363429825000001</v>
      </c>
      <c r="E12" s="28">
        <v>29.693238421</v>
      </c>
      <c r="F12" s="28">
        <v>41.001870805999999</v>
      </c>
      <c r="G12" s="29">
        <v>26.861177648000002</v>
      </c>
    </row>
    <row r="13" spans="1:7" ht="18.899999999999999" customHeight="1" x14ac:dyDescent="0.3">
      <c r="A13" s="27" t="s">
        <v>45</v>
      </c>
      <c r="B13" s="30">
        <v>25.900869546999999</v>
      </c>
      <c r="C13" s="30">
        <v>25.527662826</v>
      </c>
      <c r="D13" s="30">
        <v>30.021788820000001</v>
      </c>
      <c r="E13" s="30">
        <v>29.566632855000002</v>
      </c>
      <c r="F13" s="30">
        <v>40.662600769999997</v>
      </c>
      <c r="G13" s="31">
        <v>26.510920651999999</v>
      </c>
    </row>
    <row r="14" spans="1:7" ht="18.899999999999999" customHeight="1" x14ac:dyDescent="0.3">
      <c r="A14" s="26" t="s">
        <v>46</v>
      </c>
      <c r="B14" s="28">
        <v>25.982722171999999</v>
      </c>
      <c r="C14" s="28">
        <v>25.574775384999999</v>
      </c>
      <c r="D14" s="28">
        <v>30.011976362999999</v>
      </c>
      <c r="E14" s="28">
        <v>29.459085005999999</v>
      </c>
      <c r="F14" s="28">
        <v>40.790637324000002</v>
      </c>
      <c r="G14" s="29">
        <v>26.498263474000002</v>
      </c>
    </row>
    <row r="15" spans="1:7" ht="18.899999999999999" customHeight="1" x14ac:dyDescent="0.3">
      <c r="A15" s="27" t="s">
        <v>47</v>
      </c>
      <c r="B15" s="30">
        <v>25.625970210999998</v>
      </c>
      <c r="C15" s="30">
        <v>25.472021241</v>
      </c>
      <c r="D15" s="30">
        <v>29.966597056000001</v>
      </c>
      <c r="E15" s="30">
        <v>29.455599014000001</v>
      </c>
      <c r="F15" s="30">
        <v>41.737529960000003</v>
      </c>
      <c r="G15" s="31">
        <v>26.420463607999999</v>
      </c>
    </row>
    <row r="16" spans="1:7" ht="18.899999999999999" customHeight="1" x14ac:dyDescent="0.3">
      <c r="A16" s="26" t="s">
        <v>48</v>
      </c>
      <c r="B16" s="28">
        <v>25.278204939999998</v>
      </c>
      <c r="C16" s="28">
        <v>25.376194053999999</v>
      </c>
      <c r="D16" s="28">
        <v>29.993912322</v>
      </c>
      <c r="E16" s="28">
        <v>29.316031985999999</v>
      </c>
      <c r="F16" s="28">
        <v>41.922958573000003</v>
      </c>
      <c r="G16" s="29">
        <v>26.157887834</v>
      </c>
    </row>
    <row r="17" spans="1:7" ht="18.899999999999999" customHeight="1" x14ac:dyDescent="0.3">
      <c r="A17" s="27" t="s">
        <v>49</v>
      </c>
      <c r="B17" s="30">
        <v>25.358723592</v>
      </c>
      <c r="C17" s="30">
        <v>25.211800383</v>
      </c>
      <c r="D17" s="30">
        <v>29.997040543000001</v>
      </c>
      <c r="E17" s="30">
        <v>29.218173518</v>
      </c>
      <c r="F17" s="30">
        <v>41.941631176999998</v>
      </c>
      <c r="G17" s="31">
        <v>25.995556587999999</v>
      </c>
    </row>
    <row r="18" spans="1:7" ht="18.899999999999999" customHeight="1" x14ac:dyDescent="0.3">
      <c r="A18" s="26" t="s">
        <v>50</v>
      </c>
      <c r="B18" s="28">
        <v>25.397231223999999</v>
      </c>
      <c r="C18" s="28">
        <v>25.246012997000001</v>
      </c>
      <c r="D18" s="28">
        <v>30.083986993</v>
      </c>
      <c r="E18" s="28">
        <v>29.376412850000001</v>
      </c>
      <c r="F18" s="28">
        <v>41.970950207999998</v>
      </c>
      <c r="G18" s="29">
        <v>26.032951915000002</v>
      </c>
    </row>
    <row r="19" spans="1:7" ht="18.899999999999999" customHeight="1" x14ac:dyDescent="0.3">
      <c r="A19" s="27" t="s">
        <v>51</v>
      </c>
      <c r="B19" s="30">
        <v>25.379488824999999</v>
      </c>
      <c r="C19" s="30">
        <v>25.145282567999999</v>
      </c>
      <c r="D19" s="30">
        <v>30.125321040999999</v>
      </c>
      <c r="E19" s="30">
        <v>29.599567089000001</v>
      </c>
      <c r="F19" s="30">
        <v>41.972648851999999</v>
      </c>
      <c r="G19" s="31">
        <v>25.912523742000001</v>
      </c>
    </row>
    <row r="20" spans="1:7" ht="18.899999999999999" customHeight="1" x14ac:dyDescent="0.3">
      <c r="A20" s="26" t="s">
        <v>52</v>
      </c>
      <c r="B20" s="28">
        <v>25.499502988</v>
      </c>
      <c r="C20" s="28">
        <v>25.068764427000001</v>
      </c>
      <c r="D20" s="28">
        <v>30.210512715</v>
      </c>
      <c r="E20" s="28">
        <v>29.78189648</v>
      </c>
      <c r="F20" s="28">
        <v>41.735061584</v>
      </c>
      <c r="G20" s="29">
        <v>25.832256698999998</v>
      </c>
    </row>
    <row r="21" spans="1:7" ht="18.899999999999999" customHeight="1" x14ac:dyDescent="0.3">
      <c r="A21" s="27" t="s">
        <v>53</v>
      </c>
      <c r="B21" s="30">
        <v>25.246051145999999</v>
      </c>
      <c r="C21" s="30">
        <v>24.905190651000002</v>
      </c>
      <c r="D21" s="30">
        <v>30.045417996000001</v>
      </c>
      <c r="E21" s="30">
        <v>29.549517217999998</v>
      </c>
      <c r="F21" s="30">
        <v>41.484466607999998</v>
      </c>
      <c r="G21" s="31">
        <v>25.576426932</v>
      </c>
    </row>
    <row r="22" spans="1:7" ht="18.899999999999999" customHeight="1" x14ac:dyDescent="0.3">
      <c r="A22" s="26" t="s">
        <v>54</v>
      </c>
      <c r="B22" s="28">
        <v>25.260554412000001</v>
      </c>
      <c r="C22" s="28">
        <v>24.655037780000001</v>
      </c>
      <c r="D22" s="28">
        <v>30.224570895999999</v>
      </c>
      <c r="E22" s="28">
        <v>29.124967763000001</v>
      </c>
      <c r="F22" s="28">
        <v>41.092948526000001</v>
      </c>
      <c r="G22" s="29">
        <v>25.318672287999998</v>
      </c>
    </row>
    <row r="23" spans="1:7" ht="18.899999999999999" customHeight="1" x14ac:dyDescent="0.3">
      <c r="A23" s="27" t="s">
        <v>55</v>
      </c>
      <c r="B23" s="30">
        <v>25.610551651000002</v>
      </c>
      <c r="C23" s="30">
        <v>24.925235702999998</v>
      </c>
      <c r="D23" s="30">
        <v>30.872896152999999</v>
      </c>
      <c r="E23" s="30">
        <v>29.573597276000001</v>
      </c>
      <c r="F23" s="30">
        <v>41.701444645999999</v>
      </c>
      <c r="G23" s="31">
        <v>25.561802601</v>
      </c>
    </row>
    <row r="24" spans="1:7" x14ac:dyDescent="0.3">
      <c r="A24" s="25" t="s">
        <v>60</v>
      </c>
    </row>
    <row r="26" spans="1:7" ht="15.6" x14ac:dyDescent="0.3">
      <c r="A26" s="55" t="s">
        <v>71</v>
      </c>
    </row>
  </sheetData>
  <pageMargins left="0.7" right="0.7" top="0.75" bottom="0.75" header="0.3" footer="0.3"/>
  <pageSetup paperSize="17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T27"/>
  <sheetViews>
    <sheetView workbookViewId="0"/>
  </sheetViews>
  <sheetFormatPr defaultColWidth="9.109375" defaultRowHeight="15" x14ac:dyDescent="0.25"/>
  <cols>
    <col min="1" max="16384" width="9.109375" style="5"/>
  </cols>
  <sheetData>
    <row r="1" spans="1:20" ht="15.6" x14ac:dyDescent="0.3">
      <c r="A1" s="15" t="s">
        <v>15</v>
      </c>
      <c r="B1" s="16" t="s">
        <v>17</v>
      </c>
      <c r="C1" s="16"/>
      <c r="D1" s="16"/>
      <c r="E1" s="16" t="s">
        <v>8</v>
      </c>
      <c r="F1" s="16"/>
      <c r="G1" s="16"/>
      <c r="H1" s="16" t="s">
        <v>10</v>
      </c>
      <c r="I1" s="16"/>
      <c r="J1" s="16"/>
      <c r="K1" s="16" t="s">
        <v>9</v>
      </c>
      <c r="L1" s="16"/>
      <c r="M1" s="16"/>
      <c r="N1" s="16" t="s">
        <v>11</v>
      </c>
      <c r="O1" s="16"/>
      <c r="P1" s="16"/>
      <c r="Q1" s="16" t="s">
        <v>16</v>
      </c>
      <c r="R1" s="16"/>
      <c r="S1" s="17"/>
    </row>
    <row r="2" spans="1:20" ht="15.6" x14ac:dyDescent="0.3">
      <c r="A2" s="18" t="s">
        <v>34</v>
      </c>
      <c r="B2" s="5" t="str">
        <f>IF(AND(C4="*",ISNUMBER(MATCH("s",D4:D24,0))),CONCATENATE(B1,C4," (s)"), (IF(ISNUMBER(MATCH("s",D4:D24,0)),CONCATENATE(B1," (s)"), (IF(C4="*",CONCATENATE(B1,C4),B1)))))</f>
        <v>Southern Health-Santé Sud</v>
      </c>
      <c r="E2" s="5" t="str">
        <f>IF(AND(F4="*",ISNUMBER(MATCH("s",G4:G24,0))),CONCATENATE(E1,F4," (s)"), (IF(ISNUMBER(MATCH("s",G4:G24,0)),CONCATENATE(E1," (s)"), (IF(F4="*",CONCATENATE(E1,F4),E1)))))</f>
        <v>Winnipeg RHA</v>
      </c>
      <c r="H2" s="5" t="str">
        <f>IF(AND(I4="*",ISNUMBER(MATCH("s",J4:J24,0))),CONCATENATE(H1,I4," (s)"), (IF(ISNUMBER(MATCH("s",J4:J24,0)),CONCATENATE(H1," (s)"), (IF(I4="*",CONCATENATE(H1,I4),H1)))))</f>
        <v>Interlake-Eastern RHA*</v>
      </c>
      <c r="K2" s="5" t="str">
        <f>IF(AND(L4="*",ISNUMBER(MATCH("s",M4:M24,0))),CONCATENATE(K1,L4," (s)"), (IF(ISNUMBER(MATCH("s",M4:M24,0)),CONCATENATE(K1," (s)"), (IF(L4="*",CONCATENATE(K1,L4),K1)))))</f>
        <v>Prairie Mountain Health*</v>
      </c>
      <c r="N2" s="5" t="str">
        <f>IF(AND(O4="*",ISNUMBER(MATCH("s",P4:P24,0))),CONCATENATE(N1,O4," (s)"), (IF(ISNUMBER(MATCH("s",P4:P24,0)),CONCATENATE(N1," (s)"), (IF(O4="*",CONCATENATE(N1,O4),N1)))))</f>
        <v>Northern Health Region*</v>
      </c>
      <c r="Q2" s="5" t="str">
        <f>IF(AND(R4="*",ISNUMBER(MATCH("s",S4:S24,0))),CONCATENATE(Q1,R4," (s)"), (IF(ISNUMBER(MATCH("s",S4:S24,0)),CONCATENATE(Q1," (s)"), (IF(R4="*",CONCATENATE(Q1,R4),Q1)))))</f>
        <v>Manitoba</v>
      </c>
      <c r="S2" s="19"/>
    </row>
    <row r="3" spans="1:20" ht="15.6" x14ac:dyDescent="0.3">
      <c r="A3" s="18" t="str">
        <f>'Raw Data'!B7</f>
        <v>year</v>
      </c>
      <c r="B3" s="6" t="str">
        <f>'Raw Data'!E7</f>
        <v>adj_rate</v>
      </c>
      <c r="C3" s="6" t="str">
        <f>'Raw Data'!R7</f>
        <v>statsig</v>
      </c>
      <c r="D3" s="6" t="str">
        <f>'Raw Data'!S7</f>
        <v>suppress</v>
      </c>
      <c r="E3" s="6" t="s">
        <v>21</v>
      </c>
      <c r="F3" s="6" t="s">
        <v>31</v>
      </c>
      <c r="G3" s="6" t="s">
        <v>31</v>
      </c>
      <c r="H3" s="6" t="s">
        <v>21</v>
      </c>
      <c r="I3" s="6" t="s">
        <v>31</v>
      </c>
      <c r="J3" s="6" t="s">
        <v>31</v>
      </c>
      <c r="K3" s="6" t="s">
        <v>21</v>
      </c>
      <c r="L3" s="6" t="s">
        <v>31</v>
      </c>
      <c r="M3" s="6" t="s">
        <v>31</v>
      </c>
      <c r="N3" s="6" t="s">
        <v>21</v>
      </c>
      <c r="O3" s="6" t="s">
        <v>31</v>
      </c>
      <c r="P3" s="6" t="s">
        <v>31</v>
      </c>
      <c r="Q3" s="6" t="s">
        <v>21</v>
      </c>
      <c r="R3" s="6" t="s">
        <v>31</v>
      </c>
      <c r="S3" s="20" t="s">
        <v>31</v>
      </c>
      <c r="T3" s="6"/>
    </row>
    <row r="4" spans="1:20" ht="15.6" x14ac:dyDescent="0.3">
      <c r="A4" s="36" t="s">
        <v>35</v>
      </c>
      <c r="B4" s="45">
        <f>'Raw Data'!E8</f>
        <v>24.542887553</v>
      </c>
      <c r="C4" s="45" t="str">
        <f>'Raw Data'!R8</f>
        <v xml:space="preserve"> </v>
      </c>
      <c r="D4" s="45" t="str">
        <f>'Raw Data'!S8</f>
        <v xml:space="preserve"> </v>
      </c>
      <c r="E4" s="45">
        <f>'Raw Data'!E28</f>
        <v>23.689264090999998</v>
      </c>
      <c r="F4" s="45" t="str">
        <f>'Raw Data'!R28</f>
        <v xml:space="preserve"> </v>
      </c>
      <c r="G4" s="45" t="str">
        <f>'Raw Data'!S28</f>
        <v xml:space="preserve"> </v>
      </c>
      <c r="H4" s="45">
        <f>'Raw Data'!E48</f>
        <v>27.662032966999998</v>
      </c>
      <c r="I4" s="45" t="str">
        <f>'Raw Data'!R48</f>
        <v>*</v>
      </c>
      <c r="J4" s="45" t="str">
        <f>'Raw Data'!S48</f>
        <v xml:space="preserve"> </v>
      </c>
      <c r="K4" s="45">
        <f>'Raw Data'!E68</f>
        <v>25.623956287999999</v>
      </c>
      <c r="L4" s="45" t="str">
        <f>'Raw Data'!R68</f>
        <v>*</v>
      </c>
      <c r="M4" s="45" t="str">
        <f>'Raw Data'!S68</f>
        <v xml:space="preserve"> </v>
      </c>
      <c r="N4" s="45">
        <f>'Raw Data'!E88</f>
        <v>32.183476302999999</v>
      </c>
      <c r="O4" s="45" t="str">
        <f>'Raw Data'!R88</f>
        <v>*</v>
      </c>
      <c r="P4" s="45" t="str">
        <f>'Raw Data'!S88</f>
        <v xml:space="preserve"> </v>
      </c>
      <c r="Q4" s="45">
        <f>'Raw Data'!E108</f>
        <v>24.063047186999999</v>
      </c>
      <c r="R4" s="45" t="str">
        <f>'Raw Data'!R108</f>
        <v xml:space="preserve"> </v>
      </c>
      <c r="S4" s="19" t="str">
        <f>'Raw Data'!S108</f>
        <v xml:space="preserve"> </v>
      </c>
    </row>
    <row r="5" spans="1:20" ht="15.6" x14ac:dyDescent="0.3">
      <c r="A5" s="36" t="s">
        <v>37</v>
      </c>
      <c r="B5" s="45">
        <f>'Raw Data'!E9</f>
        <v>25.029562555999998</v>
      </c>
      <c r="C5" s="45" t="str">
        <f>'Raw Data'!R9</f>
        <v xml:space="preserve"> </v>
      </c>
      <c r="D5" s="45" t="str">
        <f>'Raw Data'!S9</f>
        <v xml:space="preserve"> </v>
      </c>
      <c r="E5" s="45">
        <f>'Raw Data'!E29</f>
        <v>24.242472750000001</v>
      </c>
      <c r="F5" s="45" t="str">
        <f>'Raw Data'!R29</f>
        <v xml:space="preserve"> </v>
      </c>
      <c r="G5" s="45" t="str">
        <f>'Raw Data'!S29</f>
        <v xml:space="preserve"> </v>
      </c>
      <c r="H5" s="45">
        <f>'Raw Data'!E49</f>
        <v>27.920756529999998</v>
      </c>
      <c r="I5" s="45" t="str">
        <f>'Raw Data'!R49</f>
        <v xml:space="preserve"> </v>
      </c>
      <c r="J5" s="45" t="str">
        <f>'Raw Data'!S49</f>
        <v xml:space="preserve"> </v>
      </c>
      <c r="K5" s="45">
        <f>'Raw Data'!E69</f>
        <v>26.392804767000001</v>
      </c>
      <c r="L5" s="45" t="str">
        <f>'Raw Data'!R69</f>
        <v xml:space="preserve"> </v>
      </c>
      <c r="M5" s="45" t="str">
        <f>'Raw Data'!S69</f>
        <v xml:space="preserve"> </v>
      </c>
      <c r="N5" s="45">
        <f>'Raw Data'!E89</f>
        <v>34.032889142000002</v>
      </c>
      <c r="O5" s="45" t="str">
        <f>'Raw Data'!R89</f>
        <v xml:space="preserve"> </v>
      </c>
      <c r="P5" s="45" t="str">
        <f>'Raw Data'!S89</f>
        <v xml:space="preserve"> </v>
      </c>
      <c r="Q5" s="45">
        <f>'Raw Data'!E109</f>
        <v>24.626495448</v>
      </c>
      <c r="R5" s="45" t="str">
        <f>'Raw Data'!R109</f>
        <v xml:space="preserve"> </v>
      </c>
      <c r="S5" s="19" t="str">
        <f>'Raw Data'!S109</f>
        <v xml:space="preserve"> </v>
      </c>
    </row>
    <row r="6" spans="1:20" ht="15.6" x14ac:dyDescent="0.3">
      <c r="A6" s="36" t="s">
        <v>38</v>
      </c>
      <c r="B6" s="45">
        <f>'Raw Data'!E10</f>
        <v>25.419802811</v>
      </c>
      <c r="C6" s="45" t="str">
        <f>'Raw Data'!R10</f>
        <v xml:space="preserve"> </v>
      </c>
      <c r="D6" s="45" t="str">
        <f>'Raw Data'!S10</f>
        <v xml:space="preserve"> </v>
      </c>
      <c r="E6" s="45">
        <f>'Raw Data'!E30</f>
        <v>24.924154212000001</v>
      </c>
      <c r="F6" s="45" t="str">
        <f>'Raw Data'!R30</f>
        <v xml:space="preserve"> </v>
      </c>
      <c r="G6" s="45" t="str">
        <f>'Raw Data'!S30</f>
        <v xml:space="preserve"> </v>
      </c>
      <c r="H6" s="45">
        <f>'Raw Data'!E50</f>
        <v>28.819785080999999</v>
      </c>
      <c r="I6" s="45" t="str">
        <f>'Raw Data'!R50</f>
        <v xml:space="preserve"> </v>
      </c>
      <c r="J6" s="45" t="str">
        <f>'Raw Data'!S50</f>
        <v xml:space="preserve"> </v>
      </c>
      <c r="K6" s="45">
        <f>'Raw Data'!E70</f>
        <v>27.192132487999999</v>
      </c>
      <c r="L6" s="45" t="str">
        <f>'Raw Data'!R70</f>
        <v xml:space="preserve"> </v>
      </c>
      <c r="M6" s="45" t="str">
        <f>'Raw Data'!S70</f>
        <v xml:space="preserve"> </v>
      </c>
      <c r="N6" s="45">
        <f>'Raw Data'!E90</f>
        <v>36.477312232999999</v>
      </c>
      <c r="O6" s="45" t="str">
        <f>'Raw Data'!R90</f>
        <v xml:space="preserve"> </v>
      </c>
      <c r="P6" s="45" t="str">
        <f>'Raw Data'!S90</f>
        <v xml:space="preserve"> </v>
      </c>
      <c r="Q6" s="45">
        <f>'Raw Data'!E110</f>
        <v>25.602483517</v>
      </c>
      <c r="R6" s="45" t="str">
        <f>'Raw Data'!R110</f>
        <v xml:space="preserve"> </v>
      </c>
      <c r="S6" s="19" t="str">
        <f>'Raw Data'!S110</f>
        <v xml:space="preserve"> </v>
      </c>
    </row>
    <row r="7" spans="1:20" ht="15.6" x14ac:dyDescent="0.3">
      <c r="A7" s="36" t="s">
        <v>39</v>
      </c>
      <c r="B7" s="45">
        <f>'Raw Data'!E11</f>
        <v>25.670029900999999</v>
      </c>
      <c r="C7" s="45" t="str">
        <f>'Raw Data'!R11</f>
        <v xml:space="preserve"> </v>
      </c>
      <c r="D7" s="45" t="str">
        <f>'Raw Data'!S11</f>
        <v xml:space="preserve"> </v>
      </c>
      <c r="E7" s="45">
        <f>'Raw Data'!E31</f>
        <v>25.199320422</v>
      </c>
      <c r="F7" s="45" t="str">
        <f>'Raw Data'!R31</f>
        <v xml:space="preserve"> </v>
      </c>
      <c r="G7" s="45" t="str">
        <f>'Raw Data'!S31</f>
        <v xml:space="preserve"> </v>
      </c>
      <c r="H7" s="45">
        <f>'Raw Data'!E51</f>
        <v>29.354627805</v>
      </c>
      <c r="I7" s="45" t="str">
        <f>'Raw Data'!R51</f>
        <v xml:space="preserve"> </v>
      </c>
      <c r="J7" s="45" t="str">
        <f>'Raw Data'!S51</f>
        <v xml:space="preserve"> </v>
      </c>
      <c r="K7" s="45">
        <f>'Raw Data'!E71</f>
        <v>28.083418372000001</v>
      </c>
      <c r="L7" s="45" t="str">
        <f>'Raw Data'!R71</f>
        <v xml:space="preserve"> </v>
      </c>
      <c r="M7" s="45" t="str">
        <f>'Raw Data'!S71</f>
        <v xml:space="preserve"> </v>
      </c>
      <c r="N7" s="45">
        <f>'Raw Data'!E91</f>
        <v>37.374392700000001</v>
      </c>
      <c r="O7" s="45" t="str">
        <f>'Raw Data'!R91</f>
        <v xml:space="preserve"> </v>
      </c>
      <c r="P7" s="45" t="str">
        <f>'Raw Data'!S91</f>
        <v xml:space="preserve"> </v>
      </c>
      <c r="Q7" s="45">
        <f>'Raw Data'!E111</f>
        <v>25.966040052</v>
      </c>
      <c r="R7" s="45" t="str">
        <f>'Raw Data'!R111</f>
        <v xml:space="preserve"> </v>
      </c>
      <c r="S7" s="19" t="str">
        <f>'Raw Data'!S111</f>
        <v xml:space="preserve"> </v>
      </c>
    </row>
    <row r="8" spans="1:20" ht="15.6" x14ac:dyDescent="0.3">
      <c r="A8" s="36" t="s">
        <v>40</v>
      </c>
      <c r="B8" s="45">
        <f>'Raw Data'!E12</f>
        <v>25.741325409000002</v>
      </c>
      <c r="C8" s="45" t="str">
        <f>'Raw Data'!R12</f>
        <v xml:space="preserve"> </v>
      </c>
      <c r="D8" s="45" t="str">
        <f>'Raw Data'!S12</f>
        <v xml:space="preserve"> </v>
      </c>
      <c r="E8" s="45">
        <f>'Raw Data'!E32</f>
        <v>25.259783177999999</v>
      </c>
      <c r="F8" s="45" t="str">
        <f>'Raw Data'!R32</f>
        <v xml:space="preserve"> </v>
      </c>
      <c r="G8" s="45" t="str">
        <f>'Raw Data'!S32</f>
        <v xml:space="preserve"> </v>
      </c>
      <c r="H8" s="45">
        <f>'Raw Data'!E52</f>
        <v>29.433894967000001</v>
      </c>
      <c r="I8" s="45" t="str">
        <f>'Raw Data'!R52</f>
        <v xml:space="preserve"> </v>
      </c>
      <c r="J8" s="45" t="str">
        <f>'Raw Data'!S52</f>
        <v xml:space="preserve"> </v>
      </c>
      <c r="K8" s="45">
        <f>'Raw Data'!E72</f>
        <v>28.687175968999998</v>
      </c>
      <c r="L8" s="45" t="str">
        <f>'Raw Data'!R72</f>
        <v xml:space="preserve"> </v>
      </c>
      <c r="M8" s="45" t="str">
        <f>'Raw Data'!S72</f>
        <v xml:space="preserve"> </v>
      </c>
      <c r="N8" s="45">
        <f>'Raw Data'!E92</f>
        <v>38.215209107</v>
      </c>
      <c r="O8" s="45" t="str">
        <f>'Raw Data'!R92</f>
        <v xml:space="preserve"> </v>
      </c>
      <c r="P8" s="45" t="str">
        <f>'Raw Data'!S92</f>
        <v xml:space="preserve"> </v>
      </c>
      <c r="Q8" s="45">
        <f>'Raw Data'!E112</f>
        <v>26.037706689</v>
      </c>
      <c r="R8" s="45" t="str">
        <f>'Raw Data'!R112</f>
        <v xml:space="preserve"> </v>
      </c>
      <c r="S8" s="19" t="str">
        <f>'Raw Data'!S112</f>
        <v xml:space="preserve"> </v>
      </c>
    </row>
    <row r="9" spans="1:20" ht="15.6" x14ac:dyDescent="0.3">
      <c r="A9" s="36" t="s">
        <v>41</v>
      </c>
      <c r="B9" s="45">
        <f>'Raw Data'!E13</f>
        <v>25.976266003999999</v>
      </c>
      <c r="C9" s="45" t="str">
        <f>'Raw Data'!R13</f>
        <v xml:space="preserve"> </v>
      </c>
      <c r="D9" s="45" t="str">
        <f>'Raw Data'!S13</f>
        <v xml:space="preserve"> </v>
      </c>
      <c r="E9" s="45">
        <f>'Raw Data'!E33</f>
        <v>25.438041319</v>
      </c>
      <c r="F9" s="45" t="str">
        <f>'Raw Data'!R33</f>
        <v xml:space="preserve"> </v>
      </c>
      <c r="G9" s="45" t="str">
        <f>'Raw Data'!S33</f>
        <v xml:space="preserve"> </v>
      </c>
      <c r="H9" s="45">
        <f>'Raw Data'!E53</f>
        <v>29.583580406999999</v>
      </c>
      <c r="I9" s="45" t="str">
        <f>'Raw Data'!R53</f>
        <v xml:space="preserve"> </v>
      </c>
      <c r="J9" s="45" t="str">
        <f>'Raw Data'!S53</f>
        <v xml:space="preserve"> </v>
      </c>
      <c r="K9" s="45">
        <f>'Raw Data'!E73</f>
        <v>29.157391915000002</v>
      </c>
      <c r="L9" s="45" t="str">
        <f>'Raw Data'!R73</f>
        <v xml:space="preserve"> </v>
      </c>
      <c r="M9" s="45" t="str">
        <f>'Raw Data'!S73</f>
        <v xml:space="preserve"> </v>
      </c>
      <c r="N9" s="45">
        <f>'Raw Data'!E93</f>
        <v>38.834803958000002</v>
      </c>
      <c r="O9" s="45" t="str">
        <f>'Raw Data'!R93</f>
        <v xml:space="preserve"> </v>
      </c>
      <c r="P9" s="45" t="str">
        <f>'Raw Data'!S93</f>
        <v xml:space="preserve"> </v>
      </c>
      <c r="Q9" s="45">
        <f>'Raw Data'!E113</f>
        <v>26.265069297</v>
      </c>
      <c r="R9" s="45" t="str">
        <f>'Raw Data'!R113</f>
        <v xml:space="preserve"> </v>
      </c>
      <c r="S9" s="19" t="str">
        <f>'Raw Data'!S113</f>
        <v xml:space="preserve"> </v>
      </c>
    </row>
    <row r="10" spans="1:20" ht="15.6" x14ac:dyDescent="0.3">
      <c r="A10" s="36" t="s">
        <v>42</v>
      </c>
      <c r="B10" s="45">
        <f>'Raw Data'!E14</f>
        <v>26.114185612</v>
      </c>
      <c r="C10" s="45" t="str">
        <f>'Raw Data'!R14</f>
        <v xml:space="preserve"> </v>
      </c>
      <c r="D10" s="45" t="str">
        <f>'Raw Data'!S14</f>
        <v xml:space="preserve"> </v>
      </c>
      <c r="E10" s="45">
        <f>'Raw Data'!E34</f>
        <v>25.5419664</v>
      </c>
      <c r="F10" s="45" t="str">
        <f>'Raw Data'!R34</f>
        <v xml:space="preserve"> </v>
      </c>
      <c r="G10" s="45" t="str">
        <f>'Raw Data'!S34</f>
        <v xml:space="preserve"> </v>
      </c>
      <c r="H10" s="45">
        <f>'Raw Data'!E54</f>
        <v>30.300650462</v>
      </c>
      <c r="I10" s="45" t="str">
        <f>'Raw Data'!R54</f>
        <v xml:space="preserve"> </v>
      </c>
      <c r="J10" s="45" t="str">
        <f>'Raw Data'!S54</f>
        <v xml:space="preserve"> </v>
      </c>
      <c r="K10" s="45">
        <f>'Raw Data'!E74</f>
        <v>29.388462280999999</v>
      </c>
      <c r="L10" s="45" t="str">
        <f>'Raw Data'!R74</f>
        <v xml:space="preserve"> </v>
      </c>
      <c r="M10" s="45" t="str">
        <f>'Raw Data'!S74</f>
        <v xml:space="preserve"> </v>
      </c>
      <c r="N10" s="45">
        <f>'Raw Data'!E94</f>
        <v>39.661787113000003</v>
      </c>
      <c r="O10" s="45" t="str">
        <f>'Raw Data'!R94</f>
        <v xml:space="preserve"> </v>
      </c>
      <c r="P10" s="45" t="str">
        <f>'Raw Data'!S94</f>
        <v xml:space="preserve"> </v>
      </c>
      <c r="Q10" s="45">
        <f>'Raw Data'!E114</f>
        <v>26.601120257000002</v>
      </c>
      <c r="R10" s="45" t="str">
        <f>'Raw Data'!R114</f>
        <v xml:space="preserve"> </v>
      </c>
      <c r="S10" s="19" t="str">
        <f>'Raw Data'!S114</f>
        <v xml:space="preserve"> </v>
      </c>
    </row>
    <row r="11" spans="1:20" ht="15.6" x14ac:dyDescent="0.3">
      <c r="A11" s="36" t="s">
        <v>43</v>
      </c>
      <c r="B11" s="45">
        <f>'Raw Data'!E15</f>
        <v>26.303611346</v>
      </c>
      <c r="C11" s="45" t="str">
        <f>'Raw Data'!R15</f>
        <v xml:space="preserve"> </v>
      </c>
      <c r="D11" s="45" t="str">
        <f>'Raw Data'!S15</f>
        <v xml:space="preserve"> </v>
      </c>
      <c r="E11" s="45">
        <f>'Raw Data'!E35</f>
        <v>25.665554009000001</v>
      </c>
      <c r="F11" s="45" t="str">
        <f>'Raw Data'!R35</f>
        <v xml:space="preserve"> </v>
      </c>
      <c r="G11" s="45" t="str">
        <f>'Raw Data'!S35</f>
        <v xml:space="preserve"> </v>
      </c>
      <c r="H11" s="45">
        <f>'Raw Data'!E55</f>
        <v>30.170649271999999</v>
      </c>
      <c r="I11" s="45" t="str">
        <f>'Raw Data'!R55</f>
        <v xml:space="preserve"> </v>
      </c>
      <c r="J11" s="45" t="str">
        <f>'Raw Data'!S55</f>
        <v xml:space="preserve"> </v>
      </c>
      <c r="K11" s="45">
        <f>'Raw Data'!E75</f>
        <v>29.236833501</v>
      </c>
      <c r="L11" s="45" t="str">
        <f>'Raw Data'!R75</f>
        <v xml:space="preserve"> </v>
      </c>
      <c r="M11" s="45" t="str">
        <f>'Raw Data'!S75</f>
        <v xml:space="preserve"> </v>
      </c>
      <c r="N11" s="45">
        <f>'Raw Data'!E95</f>
        <v>40.608969340999998</v>
      </c>
      <c r="O11" s="45" t="str">
        <f>'Raw Data'!R95</f>
        <v xml:space="preserve"> </v>
      </c>
      <c r="P11" s="45" t="str">
        <f>'Raw Data'!S95</f>
        <v xml:space="preserve"> </v>
      </c>
      <c r="Q11" s="45">
        <f>'Raw Data'!E115</f>
        <v>26.655469865000001</v>
      </c>
      <c r="R11" s="45" t="str">
        <f>'Raw Data'!R115</f>
        <v xml:space="preserve"> </v>
      </c>
      <c r="S11" s="19" t="str">
        <f>'Raw Data'!S115</f>
        <v xml:space="preserve"> </v>
      </c>
    </row>
    <row r="12" spans="1:20" ht="15.6" x14ac:dyDescent="0.3">
      <c r="A12" s="36" t="s">
        <v>44</v>
      </c>
      <c r="B12" s="45">
        <f>'Raw Data'!E16</f>
        <v>26.345731512</v>
      </c>
      <c r="C12" s="45" t="str">
        <f>'Raw Data'!R16</f>
        <v xml:space="preserve"> </v>
      </c>
      <c r="D12" s="45" t="str">
        <f>'Raw Data'!S16</f>
        <v xml:space="preserve"> </v>
      </c>
      <c r="E12" s="45">
        <f>'Raw Data'!E36</f>
        <v>25.774779361</v>
      </c>
      <c r="F12" s="45" t="str">
        <f>'Raw Data'!R36</f>
        <v xml:space="preserve"> </v>
      </c>
      <c r="G12" s="45" t="str">
        <f>'Raw Data'!S36</f>
        <v xml:space="preserve"> </v>
      </c>
      <c r="H12" s="45">
        <f>'Raw Data'!E56</f>
        <v>30.363429825000001</v>
      </c>
      <c r="I12" s="45" t="str">
        <f>'Raw Data'!R56</f>
        <v xml:space="preserve"> </v>
      </c>
      <c r="J12" s="45" t="str">
        <f>'Raw Data'!S56</f>
        <v xml:space="preserve"> </v>
      </c>
      <c r="K12" s="45">
        <f>'Raw Data'!E76</f>
        <v>29.693238421</v>
      </c>
      <c r="L12" s="45" t="str">
        <f>'Raw Data'!R76</f>
        <v xml:space="preserve"> </v>
      </c>
      <c r="M12" s="45" t="str">
        <f>'Raw Data'!S76</f>
        <v xml:space="preserve"> </v>
      </c>
      <c r="N12" s="45">
        <f>'Raw Data'!E96</f>
        <v>41.001870805999999</v>
      </c>
      <c r="O12" s="45" t="str">
        <f>'Raw Data'!R96</f>
        <v xml:space="preserve"> </v>
      </c>
      <c r="P12" s="45" t="str">
        <f>'Raw Data'!S96</f>
        <v xml:space="preserve"> </v>
      </c>
      <c r="Q12" s="45">
        <f>'Raw Data'!E116</f>
        <v>26.861177648000002</v>
      </c>
      <c r="R12" s="45" t="str">
        <f>'Raw Data'!R116</f>
        <v xml:space="preserve"> </v>
      </c>
      <c r="S12" s="19" t="str">
        <f>'Raw Data'!S116</f>
        <v xml:space="preserve"> </v>
      </c>
    </row>
    <row r="13" spans="1:20" ht="15.6" x14ac:dyDescent="0.3">
      <c r="A13" s="36" t="s">
        <v>45</v>
      </c>
      <c r="B13" s="45">
        <f>'Raw Data'!E17</f>
        <v>25.900869546999999</v>
      </c>
      <c r="C13" s="45" t="str">
        <f>'Raw Data'!R17</f>
        <v xml:space="preserve"> </v>
      </c>
      <c r="D13" s="45" t="str">
        <f>'Raw Data'!S17</f>
        <v xml:space="preserve"> </v>
      </c>
      <c r="E13" s="45">
        <f>'Raw Data'!E37</f>
        <v>25.527662826</v>
      </c>
      <c r="F13" s="45" t="str">
        <f>'Raw Data'!R37</f>
        <v xml:space="preserve"> </v>
      </c>
      <c r="G13" s="45" t="str">
        <f>'Raw Data'!S37</f>
        <v xml:space="preserve"> </v>
      </c>
      <c r="H13" s="45">
        <f>'Raw Data'!E57</f>
        <v>30.021788820000001</v>
      </c>
      <c r="I13" s="45" t="str">
        <f>'Raw Data'!R57</f>
        <v xml:space="preserve"> </v>
      </c>
      <c r="J13" s="45" t="str">
        <f>'Raw Data'!S57</f>
        <v xml:space="preserve"> </v>
      </c>
      <c r="K13" s="45">
        <f>'Raw Data'!E77</f>
        <v>29.566632855000002</v>
      </c>
      <c r="L13" s="45" t="str">
        <f>'Raw Data'!R77</f>
        <v xml:space="preserve"> </v>
      </c>
      <c r="M13" s="45" t="str">
        <f>'Raw Data'!S77</f>
        <v xml:space="preserve"> </v>
      </c>
      <c r="N13" s="45">
        <f>'Raw Data'!E97</f>
        <v>40.662600769999997</v>
      </c>
      <c r="O13" s="45" t="str">
        <f>'Raw Data'!R97</f>
        <v xml:space="preserve"> </v>
      </c>
      <c r="P13" s="45" t="str">
        <f>'Raw Data'!S97</f>
        <v xml:space="preserve"> </v>
      </c>
      <c r="Q13" s="45">
        <f>'Raw Data'!E117</f>
        <v>26.510920651999999</v>
      </c>
      <c r="R13" s="45" t="str">
        <f>'Raw Data'!R117</f>
        <v xml:space="preserve"> </v>
      </c>
      <c r="S13" s="19" t="str">
        <f>'Raw Data'!S117</f>
        <v xml:space="preserve"> </v>
      </c>
    </row>
    <row r="14" spans="1:20" ht="15.6" x14ac:dyDescent="0.3">
      <c r="A14" s="36" t="s">
        <v>46</v>
      </c>
      <c r="B14" s="45">
        <f>'Raw Data'!E18</f>
        <v>25.982722171999999</v>
      </c>
      <c r="C14" s="45" t="str">
        <f>'Raw Data'!R18</f>
        <v xml:space="preserve"> </v>
      </c>
      <c r="D14" s="45" t="str">
        <f>'Raw Data'!S18</f>
        <v xml:space="preserve"> </v>
      </c>
      <c r="E14" s="45">
        <f>'Raw Data'!E38</f>
        <v>25.574775384999999</v>
      </c>
      <c r="F14" s="45" t="str">
        <f>'Raw Data'!R38</f>
        <v xml:space="preserve"> </v>
      </c>
      <c r="G14" s="45" t="str">
        <f>'Raw Data'!S38</f>
        <v xml:space="preserve"> </v>
      </c>
      <c r="H14" s="45">
        <f>'Raw Data'!E58</f>
        <v>30.011976362999999</v>
      </c>
      <c r="I14" s="45" t="str">
        <f>'Raw Data'!R58</f>
        <v xml:space="preserve"> </v>
      </c>
      <c r="J14" s="45" t="str">
        <f>'Raw Data'!S58</f>
        <v xml:space="preserve"> </v>
      </c>
      <c r="K14" s="45">
        <f>'Raw Data'!E78</f>
        <v>29.459085005999999</v>
      </c>
      <c r="L14" s="45" t="str">
        <f>'Raw Data'!R78</f>
        <v xml:space="preserve"> </v>
      </c>
      <c r="M14" s="45" t="str">
        <f>'Raw Data'!S78</f>
        <v xml:space="preserve"> </v>
      </c>
      <c r="N14" s="45">
        <f>'Raw Data'!E98</f>
        <v>40.790637324000002</v>
      </c>
      <c r="O14" s="45" t="str">
        <f>'Raw Data'!R98</f>
        <v xml:space="preserve"> </v>
      </c>
      <c r="P14" s="45" t="str">
        <f>'Raw Data'!S98</f>
        <v xml:space="preserve"> </v>
      </c>
      <c r="Q14" s="45">
        <f>'Raw Data'!E118</f>
        <v>26.498263474000002</v>
      </c>
      <c r="R14" s="45" t="str">
        <f>'Raw Data'!R118</f>
        <v xml:space="preserve"> </v>
      </c>
      <c r="S14" s="19" t="str">
        <f>'Raw Data'!S118</f>
        <v xml:space="preserve"> </v>
      </c>
    </row>
    <row r="15" spans="1:20" ht="15.6" x14ac:dyDescent="0.3">
      <c r="A15" s="36" t="s">
        <v>47</v>
      </c>
      <c r="B15" s="45">
        <f>'Raw Data'!E19</f>
        <v>25.625970210999998</v>
      </c>
      <c r="C15" s="45" t="str">
        <f>'Raw Data'!R19</f>
        <v xml:space="preserve"> </v>
      </c>
      <c r="D15" s="45" t="str">
        <f>'Raw Data'!S19</f>
        <v xml:space="preserve"> </v>
      </c>
      <c r="E15" s="45">
        <f>'Raw Data'!E39</f>
        <v>25.472021241</v>
      </c>
      <c r="F15" s="45" t="str">
        <f>'Raw Data'!R39</f>
        <v xml:space="preserve"> </v>
      </c>
      <c r="G15" s="45" t="str">
        <f>'Raw Data'!S39</f>
        <v xml:space="preserve"> </v>
      </c>
      <c r="H15" s="45">
        <f>'Raw Data'!E59</f>
        <v>29.966597056000001</v>
      </c>
      <c r="I15" s="45" t="str">
        <f>'Raw Data'!R59</f>
        <v xml:space="preserve"> </v>
      </c>
      <c r="J15" s="45" t="str">
        <f>'Raw Data'!S59</f>
        <v xml:space="preserve"> </v>
      </c>
      <c r="K15" s="45">
        <f>'Raw Data'!E79</f>
        <v>29.455599014000001</v>
      </c>
      <c r="L15" s="45" t="str">
        <f>'Raw Data'!R79</f>
        <v xml:space="preserve"> </v>
      </c>
      <c r="M15" s="45" t="str">
        <f>'Raw Data'!S79</f>
        <v xml:space="preserve"> </v>
      </c>
      <c r="N15" s="45">
        <f>'Raw Data'!E99</f>
        <v>41.737529960000003</v>
      </c>
      <c r="O15" s="45" t="str">
        <f>'Raw Data'!R99</f>
        <v xml:space="preserve"> </v>
      </c>
      <c r="P15" s="45" t="str">
        <f>'Raw Data'!S99</f>
        <v xml:space="preserve"> </v>
      </c>
      <c r="Q15" s="45">
        <f>'Raw Data'!E119</f>
        <v>26.420463607999999</v>
      </c>
      <c r="R15" s="45" t="str">
        <f>'Raw Data'!R119</f>
        <v xml:space="preserve"> </v>
      </c>
      <c r="S15" s="19" t="str">
        <f>'Raw Data'!S119</f>
        <v xml:space="preserve"> </v>
      </c>
    </row>
    <row r="16" spans="1:20" ht="15.6" x14ac:dyDescent="0.3">
      <c r="A16" s="36" t="s">
        <v>48</v>
      </c>
      <c r="B16" s="45">
        <f>'Raw Data'!E20</f>
        <v>25.278204939999998</v>
      </c>
      <c r="C16" s="45" t="str">
        <f>'Raw Data'!R20</f>
        <v xml:space="preserve"> </v>
      </c>
      <c r="D16" s="45" t="str">
        <f>'Raw Data'!S20</f>
        <v xml:space="preserve"> </v>
      </c>
      <c r="E16" s="45">
        <f>'Raw Data'!E40</f>
        <v>25.376194053999999</v>
      </c>
      <c r="F16" s="45" t="str">
        <f>'Raw Data'!R40</f>
        <v xml:space="preserve"> </v>
      </c>
      <c r="G16" s="45" t="str">
        <f>'Raw Data'!S40</f>
        <v xml:space="preserve"> </v>
      </c>
      <c r="H16" s="45">
        <f>'Raw Data'!E60</f>
        <v>29.993912322</v>
      </c>
      <c r="I16" s="45" t="str">
        <f>'Raw Data'!R60</f>
        <v xml:space="preserve"> </v>
      </c>
      <c r="J16" s="45" t="str">
        <f>'Raw Data'!S60</f>
        <v xml:space="preserve"> </v>
      </c>
      <c r="K16" s="45">
        <f>'Raw Data'!E80</f>
        <v>29.316031985999999</v>
      </c>
      <c r="L16" s="45" t="str">
        <f>'Raw Data'!R80</f>
        <v xml:space="preserve"> </v>
      </c>
      <c r="M16" s="45" t="str">
        <f>'Raw Data'!S80</f>
        <v xml:space="preserve"> </v>
      </c>
      <c r="N16" s="45">
        <f>'Raw Data'!E100</f>
        <v>41.922958573000003</v>
      </c>
      <c r="O16" s="45" t="str">
        <f>'Raw Data'!R100</f>
        <v xml:space="preserve"> </v>
      </c>
      <c r="P16" s="45" t="str">
        <f>'Raw Data'!S100</f>
        <v xml:space="preserve"> </v>
      </c>
      <c r="Q16" s="45">
        <f>'Raw Data'!E120</f>
        <v>26.157887834</v>
      </c>
      <c r="R16" s="45" t="str">
        <f>'Raw Data'!R120</f>
        <v xml:space="preserve"> </v>
      </c>
      <c r="S16" s="19" t="str">
        <f>'Raw Data'!S120</f>
        <v xml:space="preserve"> </v>
      </c>
    </row>
    <row r="17" spans="1:19" ht="15.6" x14ac:dyDescent="0.3">
      <c r="A17" s="36" t="s">
        <v>49</v>
      </c>
      <c r="B17" s="45">
        <f>'Raw Data'!E21</f>
        <v>25.358723592</v>
      </c>
      <c r="C17" s="45" t="str">
        <f>'Raw Data'!R21</f>
        <v xml:space="preserve"> </v>
      </c>
      <c r="D17" s="45" t="str">
        <f>'Raw Data'!S21</f>
        <v xml:space="preserve"> </v>
      </c>
      <c r="E17" s="45">
        <f>'Raw Data'!E41</f>
        <v>25.211800383</v>
      </c>
      <c r="F17" s="45" t="str">
        <f>'Raw Data'!R41</f>
        <v xml:space="preserve"> </v>
      </c>
      <c r="G17" s="45" t="str">
        <f>'Raw Data'!S41</f>
        <v xml:space="preserve"> </v>
      </c>
      <c r="H17" s="45">
        <f>'Raw Data'!E61</f>
        <v>29.997040543000001</v>
      </c>
      <c r="I17" s="45" t="str">
        <f>'Raw Data'!R61</f>
        <v xml:space="preserve"> </v>
      </c>
      <c r="J17" s="45" t="str">
        <f>'Raw Data'!S61</f>
        <v xml:space="preserve"> </v>
      </c>
      <c r="K17" s="45">
        <f>'Raw Data'!E81</f>
        <v>29.218173518</v>
      </c>
      <c r="L17" s="45" t="str">
        <f>'Raw Data'!R81</f>
        <v xml:space="preserve"> </v>
      </c>
      <c r="M17" s="45" t="str">
        <f>'Raw Data'!S81</f>
        <v xml:space="preserve"> </v>
      </c>
      <c r="N17" s="45">
        <f>'Raw Data'!E101</f>
        <v>41.941631176999998</v>
      </c>
      <c r="O17" s="45" t="str">
        <f>'Raw Data'!R101</f>
        <v xml:space="preserve"> </v>
      </c>
      <c r="P17" s="45" t="str">
        <f>'Raw Data'!S101</f>
        <v xml:space="preserve"> </v>
      </c>
      <c r="Q17" s="45">
        <f>'Raw Data'!E121</f>
        <v>25.995556587999999</v>
      </c>
      <c r="R17" s="45" t="str">
        <f>'Raw Data'!R121</f>
        <v xml:space="preserve"> </v>
      </c>
      <c r="S17" s="19" t="str">
        <f>'Raw Data'!S121</f>
        <v xml:space="preserve"> </v>
      </c>
    </row>
    <row r="18" spans="1:19" ht="15.6" x14ac:dyDescent="0.3">
      <c r="A18" s="36" t="s">
        <v>50</v>
      </c>
      <c r="B18" s="45">
        <f>'Raw Data'!E22</f>
        <v>25.397231223999999</v>
      </c>
      <c r="C18" s="45" t="str">
        <f>'Raw Data'!R22</f>
        <v xml:space="preserve"> </v>
      </c>
      <c r="D18" s="45" t="str">
        <f>'Raw Data'!S22</f>
        <v xml:space="preserve"> </v>
      </c>
      <c r="E18" s="45">
        <f>'Raw Data'!E42</f>
        <v>25.246012997000001</v>
      </c>
      <c r="F18" s="45" t="str">
        <f>'Raw Data'!R42</f>
        <v xml:space="preserve"> </v>
      </c>
      <c r="G18" s="45" t="str">
        <f>'Raw Data'!S42</f>
        <v xml:space="preserve"> </v>
      </c>
      <c r="H18" s="45">
        <f>'Raw Data'!E62</f>
        <v>30.083986993</v>
      </c>
      <c r="I18" s="45" t="str">
        <f>'Raw Data'!R62</f>
        <v xml:space="preserve"> </v>
      </c>
      <c r="J18" s="45" t="str">
        <f>'Raw Data'!S62</f>
        <v xml:space="preserve"> </v>
      </c>
      <c r="K18" s="45">
        <f>'Raw Data'!E82</f>
        <v>29.376412850000001</v>
      </c>
      <c r="L18" s="45" t="str">
        <f>'Raw Data'!R82</f>
        <v xml:space="preserve"> </v>
      </c>
      <c r="M18" s="45" t="str">
        <f>'Raw Data'!S82</f>
        <v xml:space="preserve"> </v>
      </c>
      <c r="N18" s="45">
        <f>'Raw Data'!E102</f>
        <v>41.970950207999998</v>
      </c>
      <c r="O18" s="45" t="str">
        <f>'Raw Data'!R102</f>
        <v xml:space="preserve"> </v>
      </c>
      <c r="P18" s="45" t="str">
        <f>'Raw Data'!S102</f>
        <v xml:space="preserve"> </v>
      </c>
      <c r="Q18" s="45">
        <f>'Raw Data'!E122</f>
        <v>26.032951915000002</v>
      </c>
      <c r="R18" s="45" t="str">
        <f>'Raw Data'!R122</f>
        <v xml:space="preserve"> </v>
      </c>
      <c r="S18" s="19" t="str">
        <f>'Raw Data'!S122</f>
        <v xml:space="preserve"> </v>
      </c>
    </row>
    <row r="19" spans="1:19" ht="15.6" x14ac:dyDescent="0.3">
      <c r="A19" s="36" t="s">
        <v>51</v>
      </c>
      <c r="B19" s="45">
        <f>'Raw Data'!E23</f>
        <v>25.379488824999999</v>
      </c>
      <c r="C19" s="45" t="str">
        <f>'Raw Data'!R23</f>
        <v xml:space="preserve"> </v>
      </c>
      <c r="D19" s="45" t="str">
        <f>'Raw Data'!S23</f>
        <v xml:space="preserve"> </v>
      </c>
      <c r="E19" s="45">
        <f>'Raw Data'!E43</f>
        <v>25.145282567999999</v>
      </c>
      <c r="F19" s="45" t="str">
        <f>'Raw Data'!R43</f>
        <v xml:space="preserve"> </v>
      </c>
      <c r="G19" s="45" t="str">
        <f>'Raw Data'!S43</f>
        <v xml:space="preserve"> </v>
      </c>
      <c r="H19" s="45">
        <f>'Raw Data'!E63</f>
        <v>30.125321040999999</v>
      </c>
      <c r="I19" s="45" t="str">
        <f>'Raw Data'!R63</f>
        <v xml:space="preserve"> </v>
      </c>
      <c r="J19" s="45" t="str">
        <f>'Raw Data'!S63</f>
        <v xml:space="preserve"> </v>
      </c>
      <c r="K19" s="45">
        <f>'Raw Data'!E83</f>
        <v>29.599567089000001</v>
      </c>
      <c r="L19" s="45" t="str">
        <f>'Raw Data'!R83</f>
        <v xml:space="preserve"> </v>
      </c>
      <c r="M19" s="45" t="str">
        <f>'Raw Data'!S83</f>
        <v xml:space="preserve"> </v>
      </c>
      <c r="N19" s="45">
        <f>'Raw Data'!E103</f>
        <v>41.972648851999999</v>
      </c>
      <c r="O19" s="45" t="str">
        <f>'Raw Data'!R103</f>
        <v xml:space="preserve"> </v>
      </c>
      <c r="P19" s="45" t="str">
        <f>'Raw Data'!S103</f>
        <v xml:space="preserve"> </v>
      </c>
      <c r="Q19" s="45">
        <f>'Raw Data'!E123</f>
        <v>25.912523742000001</v>
      </c>
      <c r="R19" s="45" t="str">
        <f>'Raw Data'!R123</f>
        <v xml:space="preserve"> </v>
      </c>
      <c r="S19" s="19" t="str">
        <f>'Raw Data'!S123</f>
        <v xml:space="preserve"> </v>
      </c>
    </row>
    <row r="20" spans="1:19" ht="15.6" x14ac:dyDescent="0.3">
      <c r="A20" s="36" t="s">
        <v>52</v>
      </c>
      <c r="B20" s="45">
        <f>'Raw Data'!E24</f>
        <v>25.499502988</v>
      </c>
      <c r="C20" s="45" t="str">
        <f>'Raw Data'!R24</f>
        <v xml:space="preserve"> </v>
      </c>
      <c r="D20" s="45" t="str">
        <f>'Raw Data'!S24</f>
        <v xml:space="preserve"> </v>
      </c>
      <c r="E20" s="45">
        <f>'Raw Data'!E44</f>
        <v>25.068764427000001</v>
      </c>
      <c r="F20" s="45" t="str">
        <f>'Raw Data'!R44</f>
        <v xml:space="preserve"> </v>
      </c>
      <c r="G20" s="45" t="str">
        <f>'Raw Data'!S44</f>
        <v xml:space="preserve"> </v>
      </c>
      <c r="H20" s="45">
        <f>'Raw Data'!E64</f>
        <v>30.210512715</v>
      </c>
      <c r="I20" s="45" t="str">
        <f>'Raw Data'!R64</f>
        <v xml:space="preserve"> </v>
      </c>
      <c r="J20" s="45" t="str">
        <f>'Raw Data'!S64</f>
        <v xml:space="preserve"> </v>
      </c>
      <c r="K20" s="45">
        <f>'Raw Data'!E84</f>
        <v>29.78189648</v>
      </c>
      <c r="L20" s="45" t="str">
        <f>'Raw Data'!R84</f>
        <v xml:space="preserve"> </v>
      </c>
      <c r="M20" s="45" t="str">
        <f>'Raw Data'!S84</f>
        <v xml:space="preserve"> </v>
      </c>
      <c r="N20" s="45">
        <f>'Raw Data'!E104</f>
        <v>41.735061584</v>
      </c>
      <c r="O20" s="45" t="str">
        <f>'Raw Data'!R104</f>
        <v xml:space="preserve"> </v>
      </c>
      <c r="P20" s="45" t="str">
        <f>'Raw Data'!S104</f>
        <v xml:space="preserve"> </v>
      </c>
      <c r="Q20" s="45">
        <f>'Raw Data'!E124</f>
        <v>25.832256698999998</v>
      </c>
      <c r="R20" s="45" t="str">
        <f>'Raw Data'!R124</f>
        <v xml:space="preserve"> </v>
      </c>
      <c r="S20" s="19" t="str">
        <f>'Raw Data'!S124</f>
        <v xml:space="preserve"> </v>
      </c>
    </row>
    <row r="21" spans="1:19" ht="15.6" x14ac:dyDescent="0.3">
      <c r="A21" s="36" t="s">
        <v>53</v>
      </c>
      <c r="B21" s="45">
        <f>'Raw Data'!E25</f>
        <v>25.246051145999999</v>
      </c>
      <c r="C21" s="45" t="str">
        <f>'Raw Data'!R25</f>
        <v xml:space="preserve"> </v>
      </c>
      <c r="D21" s="45" t="str">
        <f>'Raw Data'!S25</f>
        <v xml:space="preserve"> </v>
      </c>
      <c r="E21" s="45">
        <f>'Raw Data'!E45</f>
        <v>24.905190651000002</v>
      </c>
      <c r="F21" s="45" t="str">
        <f>'Raw Data'!R45</f>
        <v xml:space="preserve"> </v>
      </c>
      <c r="G21" s="45" t="str">
        <f>'Raw Data'!S45</f>
        <v xml:space="preserve"> </v>
      </c>
      <c r="H21" s="45">
        <f>'Raw Data'!E65</f>
        <v>30.045417996000001</v>
      </c>
      <c r="I21" s="45" t="str">
        <f>'Raw Data'!R65</f>
        <v xml:space="preserve"> </v>
      </c>
      <c r="J21" s="45" t="str">
        <f>'Raw Data'!S65</f>
        <v xml:space="preserve"> </v>
      </c>
      <c r="K21" s="45">
        <f>'Raw Data'!E85</f>
        <v>29.549517217999998</v>
      </c>
      <c r="L21" s="45" t="str">
        <f>'Raw Data'!R85</f>
        <v xml:space="preserve"> </v>
      </c>
      <c r="M21" s="45" t="str">
        <f>'Raw Data'!S85</f>
        <v xml:space="preserve"> </v>
      </c>
      <c r="N21" s="45">
        <f>'Raw Data'!E105</f>
        <v>41.484466607999998</v>
      </c>
      <c r="O21" s="45" t="str">
        <f>'Raw Data'!R105</f>
        <v xml:space="preserve"> </v>
      </c>
      <c r="P21" s="45" t="str">
        <f>'Raw Data'!S105</f>
        <v xml:space="preserve"> </v>
      </c>
      <c r="Q21" s="45">
        <f>'Raw Data'!E125</f>
        <v>25.576426932</v>
      </c>
      <c r="R21" s="45" t="str">
        <f>'Raw Data'!R125</f>
        <v xml:space="preserve"> </v>
      </c>
      <c r="S21" s="19" t="str">
        <f>'Raw Data'!S125</f>
        <v xml:space="preserve"> </v>
      </c>
    </row>
    <row r="22" spans="1:19" ht="15.6" x14ac:dyDescent="0.3">
      <c r="A22" s="36" t="s">
        <v>54</v>
      </c>
      <c r="B22" s="45">
        <f>'Raw Data'!E26</f>
        <v>25.260554412000001</v>
      </c>
      <c r="C22" s="45" t="str">
        <f>'Raw Data'!R26</f>
        <v xml:space="preserve"> </v>
      </c>
      <c r="D22" s="45" t="str">
        <f>'Raw Data'!S26</f>
        <v xml:space="preserve"> </v>
      </c>
      <c r="E22" s="45">
        <f>'Raw Data'!E46</f>
        <v>24.655037780000001</v>
      </c>
      <c r="F22" s="45" t="str">
        <f>'Raw Data'!R46</f>
        <v xml:space="preserve"> </v>
      </c>
      <c r="G22" s="45" t="str">
        <f>'Raw Data'!S46</f>
        <v xml:space="preserve"> </v>
      </c>
      <c r="H22" s="45">
        <f>'Raw Data'!E66</f>
        <v>30.224570895999999</v>
      </c>
      <c r="I22" s="45" t="str">
        <f>'Raw Data'!R66</f>
        <v xml:space="preserve"> </v>
      </c>
      <c r="J22" s="45" t="str">
        <f>'Raw Data'!S66</f>
        <v xml:space="preserve"> </v>
      </c>
      <c r="K22" s="45">
        <f>'Raw Data'!E86</f>
        <v>29.124967763000001</v>
      </c>
      <c r="L22" s="45" t="str">
        <f>'Raw Data'!R86</f>
        <v xml:space="preserve"> </v>
      </c>
      <c r="M22" s="45" t="str">
        <f>'Raw Data'!S86</f>
        <v xml:space="preserve"> </v>
      </c>
      <c r="N22" s="45">
        <f>'Raw Data'!E106</f>
        <v>41.092948526000001</v>
      </c>
      <c r="O22" s="45" t="str">
        <f>'Raw Data'!R106</f>
        <v xml:space="preserve"> </v>
      </c>
      <c r="P22" s="45" t="str">
        <f>'Raw Data'!S106</f>
        <v xml:space="preserve"> </v>
      </c>
      <c r="Q22" s="45">
        <f>'Raw Data'!E126</f>
        <v>25.318672287999998</v>
      </c>
      <c r="R22" s="45" t="str">
        <f>'Raw Data'!R126</f>
        <v xml:space="preserve"> </v>
      </c>
      <c r="S22" s="19" t="str">
        <f>'Raw Data'!S126</f>
        <v xml:space="preserve"> </v>
      </c>
    </row>
    <row r="23" spans="1:19" ht="15.6" x14ac:dyDescent="0.3">
      <c r="A23" s="36" t="s">
        <v>55</v>
      </c>
      <c r="B23" s="45">
        <f>'Raw Data'!E27</f>
        <v>25.610551651000002</v>
      </c>
      <c r="C23" s="45" t="str">
        <f>'Raw Data'!R27</f>
        <v xml:space="preserve"> </v>
      </c>
      <c r="D23" s="45" t="str">
        <f>'Raw Data'!S27</f>
        <v xml:space="preserve"> </v>
      </c>
      <c r="E23" s="45">
        <f>'Raw Data'!E47</f>
        <v>24.925235702999998</v>
      </c>
      <c r="F23" s="45" t="str">
        <f>'Raw Data'!R47</f>
        <v xml:space="preserve"> </v>
      </c>
      <c r="G23" s="45" t="str">
        <f>'Raw Data'!S47</f>
        <v xml:space="preserve"> </v>
      </c>
      <c r="H23" s="45">
        <f>'Raw Data'!E67</f>
        <v>30.872896152999999</v>
      </c>
      <c r="I23" s="45" t="str">
        <f>'Raw Data'!R67</f>
        <v xml:space="preserve"> </v>
      </c>
      <c r="J23" s="45" t="str">
        <f>'Raw Data'!S67</f>
        <v xml:space="preserve"> </v>
      </c>
      <c r="K23" s="45">
        <f>'Raw Data'!E87</f>
        <v>29.573597276000001</v>
      </c>
      <c r="L23" s="45" t="str">
        <f>'Raw Data'!R87</f>
        <v xml:space="preserve"> </v>
      </c>
      <c r="M23" s="45" t="str">
        <f>'Raw Data'!S87</f>
        <v xml:space="preserve"> </v>
      </c>
      <c r="N23" s="45">
        <f>'Raw Data'!E107</f>
        <v>41.701444645999999</v>
      </c>
      <c r="O23" s="45" t="str">
        <f>'Raw Data'!R107</f>
        <v xml:space="preserve"> </v>
      </c>
      <c r="P23" s="45" t="str">
        <f>'Raw Data'!S107</f>
        <v xml:space="preserve"> </v>
      </c>
      <c r="Q23" s="45">
        <f>'Raw Data'!E127</f>
        <v>25.561802601</v>
      </c>
      <c r="R23" s="45" t="str">
        <f>'Raw Data'!R127</f>
        <v xml:space="preserve"> </v>
      </c>
      <c r="S23" s="19" t="str">
        <f>'Raw Data'!S127</f>
        <v xml:space="preserve"> </v>
      </c>
    </row>
    <row r="24" spans="1:19" ht="15.6" x14ac:dyDescent="0.3">
      <c r="A24" s="37"/>
      <c r="B24" s="21"/>
      <c r="C24" s="21"/>
      <c r="D24" s="21" t="str">
        <f>'Raw Data'!S28</f>
        <v xml:space="preserve"> </v>
      </c>
      <c r="E24" s="21"/>
      <c r="F24" s="21"/>
      <c r="G24" s="21" t="str">
        <f>'Raw Data'!S48</f>
        <v xml:space="preserve"> </v>
      </c>
      <c r="H24" s="21"/>
      <c r="I24" s="21"/>
      <c r="J24" s="21" t="str">
        <f>'Raw Data'!S68</f>
        <v xml:space="preserve"> </v>
      </c>
      <c r="K24" s="21"/>
      <c r="L24" s="21"/>
      <c r="M24" s="21" t="str">
        <f>'Raw Data'!S88</f>
        <v xml:space="preserve"> </v>
      </c>
      <c r="N24" s="21"/>
      <c r="O24" s="21"/>
      <c r="P24" s="21" t="str">
        <f>'Raw Data'!S108</f>
        <v xml:space="preserve"> </v>
      </c>
      <c r="Q24" s="21"/>
      <c r="R24" s="21"/>
      <c r="S24" s="22"/>
    </row>
    <row r="27" spans="1:19" ht="15.6" x14ac:dyDescent="0.3">
      <c r="B27" s="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AD147"/>
  <sheetViews>
    <sheetView workbookViewId="0">
      <selection activeCell="B10" sqref="B10"/>
    </sheetView>
  </sheetViews>
  <sheetFormatPr defaultColWidth="9.109375" defaultRowHeight="15" x14ac:dyDescent="0.25"/>
  <cols>
    <col min="1" max="1" width="33.6640625" style="5" customWidth="1"/>
    <col min="2" max="2" width="12" style="5" customWidth="1"/>
    <col min="3" max="3" width="9.33203125" style="5" bestFit="1" customWidth="1"/>
    <col min="4" max="4" width="10.33203125" style="5" bestFit="1" customWidth="1"/>
    <col min="5" max="7" width="9.33203125" style="5" bestFit="1" customWidth="1"/>
    <col min="8" max="8" width="10.33203125" style="5" customWidth="1"/>
    <col min="9" max="9" width="11.88671875" style="5" customWidth="1"/>
    <col min="10" max="10" width="11.33203125" style="5" customWidth="1"/>
    <col min="11" max="11" width="10.44140625" style="5" customWidth="1"/>
    <col min="12" max="17" width="9.33203125" style="5" bestFit="1" customWidth="1"/>
    <col min="18" max="16384" width="9.109375" style="5"/>
  </cols>
  <sheetData>
    <row r="2" spans="1:30" x14ac:dyDescent="0.25">
      <c r="B2" s="38"/>
    </row>
    <row r="4" spans="1:30" x14ac:dyDescent="0.25">
      <c r="A4" s="5" t="s">
        <v>61</v>
      </c>
    </row>
    <row r="6" spans="1:30" x14ac:dyDescent="0.25">
      <c r="A6" s="5" t="s">
        <v>62</v>
      </c>
    </row>
    <row r="7" spans="1:30" x14ac:dyDescent="0.25">
      <c r="A7" s="5" t="s">
        <v>0</v>
      </c>
      <c r="B7" s="39" t="s">
        <v>18</v>
      </c>
      <c r="C7" s="40" t="s">
        <v>19</v>
      </c>
      <c r="D7" s="39" t="s">
        <v>20</v>
      </c>
      <c r="E7" s="41" t="s">
        <v>21</v>
      </c>
      <c r="F7" s="39" t="s">
        <v>22</v>
      </c>
      <c r="G7" s="39" t="s">
        <v>23</v>
      </c>
      <c r="H7" s="39" t="s">
        <v>24</v>
      </c>
      <c r="I7" s="42" t="s">
        <v>25</v>
      </c>
      <c r="J7" s="39" t="s">
        <v>26</v>
      </c>
      <c r="K7" s="39" t="s">
        <v>27</v>
      </c>
      <c r="L7" s="39" t="s">
        <v>12</v>
      </c>
      <c r="M7" s="39" t="s">
        <v>13</v>
      </c>
      <c r="N7" s="39" t="s">
        <v>14</v>
      </c>
      <c r="O7" s="39" t="s">
        <v>28</v>
      </c>
      <c r="P7" s="39" t="s">
        <v>29</v>
      </c>
      <c r="Q7" s="39" t="s">
        <v>30</v>
      </c>
      <c r="R7" s="39" t="s">
        <v>31</v>
      </c>
      <c r="S7" s="39" t="s">
        <v>32</v>
      </c>
    </row>
    <row r="8" spans="1:30" s="6" customFormat="1" ht="15.6" x14ac:dyDescent="0.3">
      <c r="A8" s="6" t="s">
        <v>1</v>
      </c>
      <c r="B8" s="43">
        <v>2003</v>
      </c>
      <c r="C8" s="44">
        <v>21811</v>
      </c>
      <c r="D8" s="43">
        <v>109475</v>
      </c>
      <c r="E8" s="48">
        <v>24.542887553</v>
      </c>
      <c r="F8" s="49">
        <v>22.028238679000001</v>
      </c>
      <c r="G8" s="49">
        <v>27.344597915000001</v>
      </c>
      <c r="H8" s="46">
        <v>0.46079529850000001</v>
      </c>
      <c r="I8" s="52">
        <v>19.923270153000001</v>
      </c>
      <c r="J8" s="49">
        <v>19.66061114</v>
      </c>
      <c r="K8" s="49">
        <v>20.189438200000001</v>
      </c>
      <c r="L8" s="46">
        <v>0.96013915510000003</v>
      </c>
      <c r="M8" s="46">
        <v>0.86176389919999996</v>
      </c>
      <c r="N8" s="46">
        <v>1.0697445067</v>
      </c>
      <c r="O8" s="46">
        <v>0.99929999999999997</v>
      </c>
      <c r="P8" s="46">
        <v>0.95940000000000003</v>
      </c>
      <c r="Q8" s="46">
        <v>1.0408999999999999</v>
      </c>
      <c r="R8" s="43" t="s">
        <v>33</v>
      </c>
      <c r="S8" s="43" t="s">
        <v>33</v>
      </c>
      <c r="AD8" s="23"/>
    </row>
    <row r="9" spans="1:30" x14ac:dyDescent="0.25">
      <c r="A9" s="5" t="s">
        <v>1</v>
      </c>
      <c r="B9" s="39">
        <v>2004</v>
      </c>
      <c r="C9" s="40">
        <v>22722</v>
      </c>
      <c r="D9" s="39">
        <v>111254</v>
      </c>
      <c r="E9" s="50">
        <v>25.029562555999998</v>
      </c>
      <c r="F9" s="51">
        <v>22.464328955999999</v>
      </c>
      <c r="G9" s="51">
        <v>27.887723821000002</v>
      </c>
      <c r="H9" s="47">
        <v>0.702904796</v>
      </c>
      <c r="I9" s="53">
        <v>20.423535334</v>
      </c>
      <c r="J9" s="51">
        <v>20.159698546000001</v>
      </c>
      <c r="K9" s="51">
        <v>20.690825042</v>
      </c>
      <c r="L9" s="47">
        <v>0.97917830549999996</v>
      </c>
      <c r="M9" s="47">
        <v>0.8788241309</v>
      </c>
      <c r="N9" s="47">
        <v>1.0909920656000001</v>
      </c>
      <c r="O9" s="47" t="s">
        <v>33</v>
      </c>
      <c r="P9" s="47" t="s">
        <v>33</v>
      </c>
      <c r="Q9" s="47" t="s">
        <v>33</v>
      </c>
      <c r="R9" s="39" t="s">
        <v>33</v>
      </c>
      <c r="S9" s="39" t="s">
        <v>33</v>
      </c>
      <c r="AD9" s="24"/>
    </row>
    <row r="10" spans="1:30" x14ac:dyDescent="0.25">
      <c r="A10" s="5" t="s">
        <v>1</v>
      </c>
      <c r="B10" s="39">
        <v>2005</v>
      </c>
      <c r="C10" s="40">
        <v>23595</v>
      </c>
      <c r="D10" s="39">
        <v>112928</v>
      </c>
      <c r="E10" s="50">
        <v>25.419802811</v>
      </c>
      <c r="F10" s="51">
        <v>22.815114053999999</v>
      </c>
      <c r="G10" s="51">
        <v>28.321856003000001</v>
      </c>
      <c r="H10" s="47">
        <v>0.91955321710000004</v>
      </c>
      <c r="I10" s="53">
        <v>20.893843865000001</v>
      </c>
      <c r="J10" s="51">
        <v>20.628939769999999</v>
      </c>
      <c r="K10" s="51">
        <v>21.162149695</v>
      </c>
      <c r="L10" s="47">
        <v>0.99444484440000003</v>
      </c>
      <c r="M10" s="47">
        <v>0.89254714970000004</v>
      </c>
      <c r="N10" s="47">
        <v>1.1079756949999999</v>
      </c>
      <c r="O10" s="47" t="s">
        <v>33</v>
      </c>
      <c r="P10" s="47" t="s">
        <v>33</v>
      </c>
      <c r="Q10" s="47" t="s">
        <v>33</v>
      </c>
      <c r="R10" s="39" t="s">
        <v>33</v>
      </c>
      <c r="S10" s="39" t="s">
        <v>33</v>
      </c>
      <c r="AD10" s="24"/>
    </row>
    <row r="11" spans="1:30" x14ac:dyDescent="0.25">
      <c r="A11" s="5" t="s">
        <v>1</v>
      </c>
      <c r="B11" s="39">
        <v>2006</v>
      </c>
      <c r="C11" s="40">
        <v>24397</v>
      </c>
      <c r="D11" s="39">
        <v>114736</v>
      </c>
      <c r="E11" s="50">
        <v>25.670029900999999</v>
      </c>
      <c r="F11" s="51">
        <v>23.044003495999998</v>
      </c>
      <c r="G11" s="51">
        <v>28.5953105</v>
      </c>
      <c r="H11" s="47">
        <v>0.93883633379999998</v>
      </c>
      <c r="I11" s="53">
        <v>21.26359643</v>
      </c>
      <c r="J11" s="51">
        <v>20.998444587000002</v>
      </c>
      <c r="K11" s="51">
        <v>21.532096403000001</v>
      </c>
      <c r="L11" s="47">
        <v>1.0042339463000001</v>
      </c>
      <c r="M11" s="47">
        <v>0.90150150419999997</v>
      </c>
      <c r="N11" s="47">
        <v>1.1186734733000001</v>
      </c>
      <c r="O11" s="47" t="s">
        <v>33</v>
      </c>
      <c r="P11" s="47" t="s">
        <v>33</v>
      </c>
      <c r="Q11" s="47" t="s">
        <v>33</v>
      </c>
      <c r="R11" s="39" t="s">
        <v>33</v>
      </c>
      <c r="S11" s="39" t="s">
        <v>33</v>
      </c>
      <c r="AD11" s="24"/>
    </row>
    <row r="12" spans="1:30" x14ac:dyDescent="0.25">
      <c r="A12" s="5" t="s">
        <v>1</v>
      </c>
      <c r="B12" s="39">
        <v>2007</v>
      </c>
      <c r="C12" s="40">
        <v>25105</v>
      </c>
      <c r="D12" s="39">
        <v>117262</v>
      </c>
      <c r="E12" s="50">
        <v>25.741325409000002</v>
      </c>
      <c r="F12" s="51">
        <v>23.107005053999998</v>
      </c>
      <c r="G12" s="51">
        <v>28.675972167000001</v>
      </c>
      <c r="H12" s="47">
        <v>0.89889837790000005</v>
      </c>
      <c r="I12" s="53">
        <v>21.409322713000002</v>
      </c>
      <c r="J12" s="51">
        <v>21.146121689000001</v>
      </c>
      <c r="K12" s="51">
        <v>21.675799740999999</v>
      </c>
      <c r="L12" s="47">
        <v>1.0070230887</v>
      </c>
      <c r="M12" s="47">
        <v>0.90396618009999996</v>
      </c>
      <c r="N12" s="47">
        <v>1.1218290280000001</v>
      </c>
      <c r="O12" s="47" t="s">
        <v>33</v>
      </c>
      <c r="P12" s="47" t="s">
        <v>33</v>
      </c>
      <c r="Q12" s="47" t="s">
        <v>33</v>
      </c>
      <c r="R12" s="39" t="s">
        <v>33</v>
      </c>
      <c r="S12" s="39" t="s">
        <v>33</v>
      </c>
      <c r="AD12" s="24"/>
    </row>
    <row r="13" spans="1:30" x14ac:dyDescent="0.25">
      <c r="A13" s="5" t="s">
        <v>1</v>
      </c>
      <c r="B13" s="39">
        <v>2008</v>
      </c>
      <c r="C13" s="40">
        <v>25828</v>
      </c>
      <c r="D13" s="39">
        <v>119670</v>
      </c>
      <c r="E13" s="50">
        <v>25.976266003999999</v>
      </c>
      <c r="F13" s="51">
        <v>23.318435536999999</v>
      </c>
      <c r="G13" s="51">
        <v>28.937035437999999</v>
      </c>
      <c r="H13" s="47">
        <v>0.77024331189999995</v>
      </c>
      <c r="I13" s="53">
        <v>21.582685719000001</v>
      </c>
      <c r="J13" s="51">
        <v>21.321070718000001</v>
      </c>
      <c r="K13" s="51">
        <v>21.847510802999999</v>
      </c>
      <c r="L13" s="47">
        <v>1.0162141696</v>
      </c>
      <c r="M13" s="47">
        <v>0.91223752489999999</v>
      </c>
      <c r="N13" s="47">
        <v>1.1320420508</v>
      </c>
      <c r="O13" s="47" t="s">
        <v>33</v>
      </c>
      <c r="P13" s="47" t="s">
        <v>33</v>
      </c>
      <c r="Q13" s="47" t="s">
        <v>33</v>
      </c>
      <c r="R13" s="39" t="s">
        <v>33</v>
      </c>
      <c r="S13" s="39" t="s">
        <v>33</v>
      </c>
      <c r="AD13" s="24"/>
    </row>
    <row r="14" spans="1:30" x14ac:dyDescent="0.25">
      <c r="A14" s="5" t="s">
        <v>1</v>
      </c>
      <c r="B14" s="39">
        <v>2009</v>
      </c>
      <c r="C14" s="40">
        <v>26767</v>
      </c>
      <c r="D14" s="39">
        <v>122076</v>
      </c>
      <c r="E14" s="50">
        <v>26.114185612</v>
      </c>
      <c r="F14" s="51">
        <v>23.449610577000001</v>
      </c>
      <c r="G14" s="51">
        <v>29.08153583</v>
      </c>
      <c r="H14" s="47">
        <v>0.69702145709999996</v>
      </c>
      <c r="I14" s="53">
        <v>21.9265048</v>
      </c>
      <c r="J14" s="51">
        <v>21.665397584000001</v>
      </c>
      <c r="K14" s="51">
        <v>22.19075883</v>
      </c>
      <c r="L14" s="47">
        <v>1.0216097048999999</v>
      </c>
      <c r="M14" s="47">
        <v>0.9173692068</v>
      </c>
      <c r="N14" s="47">
        <v>1.1376950320999999</v>
      </c>
      <c r="O14" s="47" t="s">
        <v>33</v>
      </c>
      <c r="P14" s="47" t="s">
        <v>33</v>
      </c>
      <c r="Q14" s="47" t="s">
        <v>33</v>
      </c>
      <c r="R14" s="39" t="s">
        <v>33</v>
      </c>
      <c r="S14" s="39" t="s">
        <v>33</v>
      </c>
      <c r="AD14" s="24"/>
    </row>
    <row r="15" spans="1:30" x14ac:dyDescent="0.25">
      <c r="A15" s="5" t="s">
        <v>1</v>
      </c>
      <c r="B15" s="39">
        <v>2010</v>
      </c>
      <c r="C15" s="40">
        <v>27471</v>
      </c>
      <c r="D15" s="39">
        <v>124711</v>
      </c>
      <c r="E15" s="50">
        <v>26.303611346</v>
      </c>
      <c r="F15" s="51">
        <v>23.616594112000001</v>
      </c>
      <c r="G15" s="51">
        <v>29.296348430999998</v>
      </c>
      <c r="H15" s="47">
        <v>0.6028345048</v>
      </c>
      <c r="I15" s="53">
        <v>22.027728107000002</v>
      </c>
      <c r="J15" s="51">
        <v>21.768778491999999</v>
      </c>
      <c r="K15" s="51">
        <v>22.289758047999999</v>
      </c>
      <c r="L15" s="47">
        <v>1.0290202047000001</v>
      </c>
      <c r="M15" s="47">
        <v>0.92390174830000005</v>
      </c>
      <c r="N15" s="47">
        <v>1.1460986882999999</v>
      </c>
      <c r="O15" s="47" t="s">
        <v>33</v>
      </c>
      <c r="P15" s="47" t="s">
        <v>33</v>
      </c>
      <c r="Q15" s="47" t="s">
        <v>33</v>
      </c>
      <c r="R15" s="39" t="s">
        <v>33</v>
      </c>
      <c r="S15" s="39" t="s">
        <v>33</v>
      </c>
      <c r="AD15" s="24"/>
    </row>
    <row r="16" spans="1:30" x14ac:dyDescent="0.25">
      <c r="A16" s="5" t="s">
        <v>1</v>
      </c>
      <c r="B16" s="39">
        <v>2011</v>
      </c>
      <c r="C16" s="40">
        <v>27938</v>
      </c>
      <c r="D16" s="39">
        <v>127360</v>
      </c>
      <c r="E16" s="50">
        <v>26.345731512</v>
      </c>
      <c r="F16" s="51">
        <v>23.648127492</v>
      </c>
      <c r="G16" s="51">
        <v>29.351058308999999</v>
      </c>
      <c r="H16" s="47">
        <v>0.58363707629999995</v>
      </c>
      <c r="I16" s="53">
        <v>21.936243719</v>
      </c>
      <c r="J16" s="51">
        <v>21.680521235000001</v>
      </c>
      <c r="K16" s="51">
        <v>22.194982456999998</v>
      </c>
      <c r="L16" s="47">
        <v>1.0306679823</v>
      </c>
      <c r="M16" s="47">
        <v>0.92513536159999998</v>
      </c>
      <c r="N16" s="47">
        <v>1.1482389864</v>
      </c>
      <c r="O16" s="47" t="s">
        <v>33</v>
      </c>
      <c r="P16" s="47" t="s">
        <v>33</v>
      </c>
      <c r="Q16" s="47" t="s">
        <v>33</v>
      </c>
      <c r="R16" s="39" t="s">
        <v>33</v>
      </c>
      <c r="S16" s="39" t="s">
        <v>33</v>
      </c>
      <c r="AD16" s="24"/>
    </row>
    <row r="17" spans="1:30" x14ac:dyDescent="0.25">
      <c r="A17" s="5" t="s">
        <v>1</v>
      </c>
      <c r="B17" s="39">
        <v>2012</v>
      </c>
      <c r="C17" s="40">
        <v>28342</v>
      </c>
      <c r="D17" s="39">
        <v>130408</v>
      </c>
      <c r="E17" s="50">
        <v>25.900869546999999</v>
      </c>
      <c r="F17" s="51">
        <v>23.246538681000001</v>
      </c>
      <c r="G17" s="51">
        <v>28.858276601</v>
      </c>
      <c r="H17" s="47">
        <v>0.81120269359999997</v>
      </c>
      <c r="I17" s="53">
        <v>21.733329244</v>
      </c>
      <c r="J17" s="51">
        <v>21.481773928999999</v>
      </c>
      <c r="K17" s="51">
        <v>21.987830315</v>
      </c>
      <c r="L17" s="47">
        <v>1.0132645945000001</v>
      </c>
      <c r="M17" s="47">
        <v>0.90942485719999999</v>
      </c>
      <c r="N17" s="47">
        <v>1.1289609363999999</v>
      </c>
      <c r="O17" s="47" t="s">
        <v>33</v>
      </c>
      <c r="P17" s="47" t="s">
        <v>33</v>
      </c>
      <c r="Q17" s="47" t="s">
        <v>33</v>
      </c>
      <c r="R17" s="39" t="s">
        <v>33</v>
      </c>
      <c r="S17" s="39" t="s">
        <v>33</v>
      </c>
      <c r="AD17" s="24"/>
    </row>
    <row r="18" spans="1:30" x14ac:dyDescent="0.25">
      <c r="A18" s="5" t="s">
        <v>1</v>
      </c>
      <c r="B18" s="39">
        <v>2013</v>
      </c>
      <c r="C18" s="40">
        <v>29400</v>
      </c>
      <c r="D18" s="39">
        <v>133613</v>
      </c>
      <c r="E18" s="50">
        <v>25.982722171999999</v>
      </c>
      <c r="F18" s="51">
        <v>23.327534768</v>
      </c>
      <c r="G18" s="51">
        <v>28.940128402999999</v>
      </c>
      <c r="H18" s="47">
        <v>0.76649799299999999</v>
      </c>
      <c r="I18" s="53">
        <v>22.003846931000002</v>
      </c>
      <c r="J18" s="51">
        <v>21.753758701999999</v>
      </c>
      <c r="K18" s="51">
        <v>22.256810255000001</v>
      </c>
      <c r="L18" s="47">
        <v>1.0164667405000001</v>
      </c>
      <c r="M18" s="47">
        <v>0.91259349469999995</v>
      </c>
      <c r="N18" s="47">
        <v>1.1321630502</v>
      </c>
      <c r="O18" s="47" t="s">
        <v>33</v>
      </c>
      <c r="P18" s="47" t="s">
        <v>33</v>
      </c>
      <c r="Q18" s="47" t="s">
        <v>33</v>
      </c>
      <c r="R18" s="39" t="s">
        <v>33</v>
      </c>
      <c r="S18" s="39" t="s">
        <v>33</v>
      </c>
      <c r="AD18" s="24"/>
    </row>
    <row r="19" spans="1:30" x14ac:dyDescent="0.25">
      <c r="A19" s="5" t="s">
        <v>1</v>
      </c>
      <c r="B19" s="39">
        <v>2014</v>
      </c>
      <c r="C19" s="40">
        <v>29761</v>
      </c>
      <c r="D19" s="39">
        <v>136195</v>
      </c>
      <c r="E19" s="50">
        <v>25.625970210999998</v>
      </c>
      <c r="F19" s="51">
        <v>23.008235504999998</v>
      </c>
      <c r="G19" s="51">
        <v>28.541534578</v>
      </c>
      <c r="H19" s="47">
        <v>0.96362661110000003</v>
      </c>
      <c r="I19" s="53">
        <v>21.851756672</v>
      </c>
      <c r="J19" s="51">
        <v>21.604899375999999</v>
      </c>
      <c r="K19" s="51">
        <v>22.101434557000001</v>
      </c>
      <c r="L19" s="47">
        <v>1.0025102928</v>
      </c>
      <c r="M19" s="47">
        <v>0.90010222929999995</v>
      </c>
      <c r="N19" s="47">
        <v>1.1165697124</v>
      </c>
      <c r="O19" s="47" t="s">
        <v>33</v>
      </c>
      <c r="P19" s="47" t="s">
        <v>33</v>
      </c>
      <c r="Q19" s="47" t="s">
        <v>33</v>
      </c>
      <c r="R19" s="39" t="s">
        <v>33</v>
      </c>
      <c r="S19" s="39" t="s">
        <v>33</v>
      </c>
      <c r="AD19" s="24"/>
    </row>
    <row r="20" spans="1:30" x14ac:dyDescent="0.25">
      <c r="A20" s="5" t="s">
        <v>1</v>
      </c>
      <c r="B20" s="39">
        <v>2015</v>
      </c>
      <c r="C20" s="40">
        <v>30123</v>
      </c>
      <c r="D20" s="39">
        <v>138798</v>
      </c>
      <c r="E20" s="50">
        <v>25.278204939999998</v>
      </c>
      <c r="F20" s="51">
        <v>22.701397476</v>
      </c>
      <c r="G20" s="51">
        <v>28.147502621000001</v>
      </c>
      <c r="H20" s="47">
        <v>0.83883876680000002</v>
      </c>
      <c r="I20" s="53">
        <v>21.702762287999999</v>
      </c>
      <c r="J20" s="51">
        <v>21.459057469000001</v>
      </c>
      <c r="K20" s="51">
        <v>21.949234796999999</v>
      </c>
      <c r="L20" s="47">
        <v>0.98890541229999995</v>
      </c>
      <c r="M20" s="47">
        <v>0.88809845809999999</v>
      </c>
      <c r="N20" s="47">
        <v>1.1011548387000001</v>
      </c>
      <c r="O20" s="47" t="s">
        <v>33</v>
      </c>
      <c r="P20" s="47" t="s">
        <v>33</v>
      </c>
      <c r="Q20" s="47" t="s">
        <v>33</v>
      </c>
      <c r="R20" s="39" t="s">
        <v>33</v>
      </c>
      <c r="S20" s="39" t="s">
        <v>33</v>
      </c>
      <c r="AD20" s="24"/>
    </row>
    <row r="21" spans="1:30" x14ac:dyDescent="0.25">
      <c r="A21" s="5" t="s">
        <v>1</v>
      </c>
      <c r="B21" s="39">
        <v>2016</v>
      </c>
      <c r="C21" s="40">
        <v>30795</v>
      </c>
      <c r="D21" s="39">
        <v>141414</v>
      </c>
      <c r="E21" s="50">
        <v>25.358723592</v>
      </c>
      <c r="F21" s="51">
        <v>22.775660903999999</v>
      </c>
      <c r="G21" s="51">
        <v>28.234739922999999</v>
      </c>
      <c r="H21" s="47">
        <v>0.88429955199999999</v>
      </c>
      <c r="I21" s="53">
        <v>21.776486062</v>
      </c>
      <c r="J21" s="51">
        <v>21.534621209000001</v>
      </c>
      <c r="K21" s="51">
        <v>22.021067407</v>
      </c>
      <c r="L21" s="47">
        <v>0.99205537210000005</v>
      </c>
      <c r="M21" s="47">
        <v>0.89100370809999996</v>
      </c>
      <c r="N21" s="47">
        <v>1.104567638</v>
      </c>
      <c r="O21" s="47" t="s">
        <v>33</v>
      </c>
      <c r="P21" s="47" t="s">
        <v>33</v>
      </c>
      <c r="Q21" s="47" t="s">
        <v>33</v>
      </c>
      <c r="R21" s="39" t="s">
        <v>33</v>
      </c>
      <c r="S21" s="39" t="s">
        <v>33</v>
      </c>
      <c r="AD21" s="24"/>
    </row>
    <row r="22" spans="1:30" x14ac:dyDescent="0.25">
      <c r="A22" s="5" t="s">
        <v>1</v>
      </c>
      <c r="B22" s="39">
        <v>2017</v>
      </c>
      <c r="C22" s="40">
        <v>31610</v>
      </c>
      <c r="D22" s="39">
        <v>143833</v>
      </c>
      <c r="E22" s="50">
        <v>25.397231223999999</v>
      </c>
      <c r="F22" s="51">
        <v>22.812074979999998</v>
      </c>
      <c r="G22" s="51">
        <v>28.275347790000001</v>
      </c>
      <c r="H22" s="47">
        <v>0.9061261961</v>
      </c>
      <c r="I22" s="53">
        <v>21.976875960000001</v>
      </c>
      <c r="J22" s="51">
        <v>21.735935250000001</v>
      </c>
      <c r="K22" s="51">
        <v>22.220487474999999</v>
      </c>
      <c r="L22" s="47">
        <v>0.99356182429999995</v>
      </c>
      <c r="M22" s="47">
        <v>0.89242825849999996</v>
      </c>
      <c r="N22" s="47">
        <v>1.1061562532</v>
      </c>
      <c r="O22" s="47" t="s">
        <v>33</v>
      </c>
      <c r="P22" s="47" t="s">
        <v>33</v>
      </c>
      <c r="Q22" s="47" t="s">
        <v>33</v>
      </c>
      <c r="R22" s="39" t="s">
        <v>33</v>
      </c>
      <c r="S22" s="39" t="s">
        <v>33</v>
      </c>
      <c r="AD22" s="24"/>
    </row>
    <row r="23" spans="1:30" x14ac:dyDescent="0.25">
      <c r="A23" s="5" t="s">
        <v>1</v>
      </c>
      <c r="B23" s="39">
        <v>2018</v>
      </c>
      <c r="C23" s="40">
        <v>32277</v>
      </c>
      <c r="D23" s="39">
        <v>146135</v>
      </c>
      <c r="E23" s="50">
        <v>25.379488824999999</v>
      </c>
      <c r="F23" s="51">
        <v>22.794191095999999</v>
      </c>
      <c r="G23" s="51">
        <v>28.258008820000001</v>
      </c>
      <c r="H23" s="47">
        <v>0.89610646559999996</v>
      </c>
      <c r="I23" s="53">
        <v>22.087111233000002</v>
      </c>
      <c r="J23" s="51">
        <v>21.84746333</v>
      </c>
      <c r="K23" s="51">
        <v>22.329387867000001</v>
      </c>
      <c r="L23" s="47">
        <v>0.99286772619999997</v>
      </c>
      <c r="M23" s="47">
        <v>0.89172862539999997</v>
      </c>
      <c r="N23" s="47">
        <v>1.1054779375999999</v>
      </c>
      <c r="O23" s="47" t="s">
        <v>33</v>
      </c>
      <c r="P23" s="47" t="s">
        <v>33</v>
      </c>
      <c r="Q23" s="47" t="s">
        <v>33</v>
      </c>
      <c r="R23" s="39" t="s">
        <v>33</v>
      </c>
      <c r="S23" s="39" t="s">
        <v>33</v>
      </c>
    </row>
    <row r="24" spans="1:30" x14ac:dyDescent="0.25">
      <c r="A24" s="5" t="s">
        <v>1</v>
      </c>
      <c r="B24" s="39">
        <v>2019</v>
      </c>
      <c r="C24" s="40">
        <v>33290</v>
      </c>
      <c r="D24" s="39">
        <v>148906</v>
      </c>
      <c r="E24" s="50">
        <v>25.499502988</v>
      </c>
      <c r="F24" s="51">
        <v>22.905617857999999</v>
      </c>
      <c r="G24" s="51">
        <v>28.387125669</v>
      </c>
      <c r="H24" s="47">
        <v>0.96443995490000001</v>
      </c>
      <c r="I24" s="53">
        <v>22.356385908</v>
      </c>
      <c r="J24" s="51">
        <v>22.117515555000001</v>
      </c>
      <c r="K24" s="51">
        <v>22.597836073</v>
      </c>
      <c r="L24" s="47">
        <v>0.99756278480000005</v>
      </c>
      <c r="M24" s="47">
        <v>0.89608773740000003</v>
      </c>
      <c r="N24" s="47">
        <v>1.1105291012</v>
      </c>
      <c r="O24" s="47" t="s">
        <v>33</v>
      </c>
      <c r="P24" s="47" t="s">
        <v>33</v>
      </c>
      <c r="Q24" s="47" t="s">
        <v>33</v>
      </c>
      <c r="R24" s="39" t="s">
        <v>33</v>
      </c>
      <c r="S24" s="39" t="s">
        <v>33</v>
      </c>
    </row>
    <row r="25" spans="1:30" x14ac:dyDescent="0.25">
      <c r="A25" s="5" t="s">
        <v>1</v>
      </c>
      <c r="B25" s="39">
        <v>2020</v>
      </c>
      <c r="C25" s="40">
        <v>33821</v>
      </c>
      <c r="D25" s="39">
        <v>151387</v>
      </c>
      <c r="E25" s="50">
        <v>25.246051145999999</v>
      </c>
      <c r="F25" s="51">
        <v>22.679856860000001</v>
      </c>
      <c r="G25" s="51">
        <v>28.102606749</v>
      </c>
      <c r="H25" s="47">
        <v>0.82021732709999995</v>
      </c>
      <c r="I25" s="53">
        <v>22.340755811000001</v>
      </c>
      <c r="J25" s="51">
        <v>22.103923725000001</v>
      </c>
      <c r="K25" s="51">
        <v>22.580125430999999</v>
      </c>
      <c r="L25" s="47">
        <v>0.98764752779999998</v>
      </c>
      <c r="M25" s="47">
        <v>0.88725577040000003</v>
      </c>
      <c r="N25" s="47">
        <v>1.0993984730999999</v>
      </c>
      <c r="O25" s="47" t="s">
        <v>33</v>
      </c>
      <c r="P25" s="47" t="s">
        <v>33</v>
      </c>
      <c r="Q25" s="47" t="s">
        <v>33</v>
      </c>
      <c r="R25" s="39" t="s">
        <v>33</v>
      </c>
      <c r="S25" s="39" t="s">
        <v>33</v>
      </c>
    </row>
    <row r="26" spans="1:30" x14ac:dyDescent="0.25">
      <c r="A26" s="5" t="s">
        <v>1</v>
      </c>
      <c r="B26" s="39">
        <v>2021</v>
      </c>
      <c r="C26" s="40">
        <v>34624</v>
      </c>
      <c r="D26" s="39">
        <v>155340</v>
      </c>
      <c r="E26" s="50">
        <v>25.260554412000001</v>
      </c>
      <c r="F26" s="51">
        <v>22.692772658999999</v>
      </c>
      <c r="G26" s="51">
        <v>28.118891367</v>
      </c>
      <c r="H26" s="47">
        <v>0.82839977890000005</v>
      </c>
      <c r="I26" s="53">
        <v>22.289172139000001</v>
      </c>
      <c r="J26" s="51">
        <v>22.055628432999999</v>
      </c>
      <c r="K26" s="51">
        <v>22.525188802999999</v>
      </c>
      <c r="L26" s="47">
        <v>0.98821490820000002</v>
      </c>
      <c r="M26" s="47">
        <v>0.88776104769999997</v>
      </c>
      <c r="N26" s="47">
        <v>1.1000355415</v>
      </c>
      <c r="O26" s="47" t="s">
        <v>33</v>
      </c>
      <c r="P26" s="47" t="s">
        <v>33</v>
      </c>
      <c r="Q26" s="47" t="s">
        <v>33</v>
      </c>
      <c r="R26" s="39" t="s">
        <v>33</v>
      </c>
      <c r="S26" s="39" t="s">
        <v>33</v>
      </c>
    </row>
    <row r="27" spans="1:30" x14ac:dyDescent="0.25">
      <c r="A27" s="5" t="s">
        <v>1</v>
      </c>
      <c r="B27" s="39">
        <v>2022</v>
      </c>
      <c r="C27" s="40">
        <v>35768</v>
      </c>
      <c r="D27" s="39">
        <v>158341</v>
      </c>
      <c r="E27" s="50">
        <v>25.610551651000002</v>
      </c>
      <c r="F27" s="51">
        <v>23.006486299999999</v>
      </c>
      <c r="G27" s="51">
        <v>28.509366762999999</v>
      </c>
      <c r="H27" s="47">
        <v>0.97221873420000005</v>
      </c>
      <c r="I27" s="53">
        <v>22.589221995999999</v>
      </c>
      <c r="J27" s="51">
        <v>22.356330514</v>
      </c>
      <c r="K27" s="51">
        <v>22.824539565999999</v>
      </c>
      <c r="L27" s="47">
        <v>1.0019071052999999</v>
      </c>
      <c r="M27" s="47">
        <v>0.90003379880000001</v>
      </c>
      <c r="N27" s="47">
        <v>1.1153112794</v>
      </c>
      <c r="O27" s="47" t="s">
        <v>33</v>
      </c>
      <c r="P27" s="47" t="s">
        <v>33</v>
      </c>
      <c r="Q27" s="47" t="s">
        <v>33</v>
      </c>
      <c r="R27" s="39" t="s">
        <v>33</v>
      </c>
      <c r="S27" s="39" t="s">
        <v>33</v>
      </c>
    </row>
    <row r="28" spans="1:30" s="6" customFormat="1" ht="15.6" x14ac:dyDescent="0.3">
      <c r="A28" s="6" t="s">
        <v>2</v>
      </c>
      <c r="B28" s="43">
        <v>2003</v>
      </c>
      <c r="C28" s="44">
        <v>102722</v>
      </c>
      <c r="D28" s="43">
        <v>502558</v>
      </c>
      <c r="E28" s="48">
        <v>23.689264090999998</v>
      </c>
      <c r="F28" s="49">
        <v>21.304202607000001</v>
      </c>
      <c r="G28" s="49">
        <v>26.341339478999998</v>
      </c>
      <c r="H28" s="46">
        <v>0.15998388099999999</v>
      </c>
      <c r="I28" s="52">
        <v>20.439829831000001</v>
      </c>
      <c r="J28" s="49">
        <v>20.315215958</v>
      </c>
      <c r="K28" s="49">
        <v>20.565208086999998</v>
      </c>
      <c r="L28" s="46">
        <v>0.92674466119999999</v>
      </c>
      <c r="M28" s="46">
        <v>0.83343897690000002</v>
      </c>
      <c r="N28" s="46">
        <v>1.0304961622</v>
      </c>
      <c r="O28" s="46">
        <v>1.0087999999999999</v>
      </c>
      <c r="P28" s="46">
        <v>0.97009999999999996</v>
      </c>
      <c r="Q28" s="46">
        <v>1.0489999999999999</v>
      </c>
      <c r="R28" s="43" t="s">
        <v>33</v>
      </c>
      <c r="S28" s="43" t="s">
        <v>33</v>
      </c>
    </row>
    <row r="29" spans="1:30" x14ac:dyDescent="0.25">
      <c r="A29" s="5" t="s">
        <v>2</v>
      </c>
      <c r="B29" s="39">
        <v>2004</v>
      </c>
      <c r="C29" s="40">
        <v>106186</v>
      </c>
      <c r="D29" s="39">
        <v>506036</v>
      </c>
      <c r="E29" s="50">
        <v>24.242472750000001</v>
      </c>
      <c r="F29" s="51">
        <v>21.799610885</v>
      </c>
      <c r="G29" s="51">
        <v>26.959081433000001</v>
      </c>
      <c r="H29" s="47">
        <v>0.32813485019999999</v>
      </c>
      <c r="I29" s="53">
        <v>20.983882569999999</v>
      </c>
      <c r="J29" s="51">
        <v>20.858049473000001</v>
      </c>
      <c r="K29" s="51">
        <v>21.110474795999998</v>
      </c>
      <c r="L29" s="47">
        <v>0.94838666620000001</v>
      </c>
      <c r="M29" s="47">
        <v>0.85281978059999997</v>
      </c>
      <c r="N29" s="47">
        <v>1.0546627659000001</v>
      </c>
      <c r="O29" s="47" t="s">
        <v>33</v>
      </c>
      <c r="P29" s="47" t="s">
        <v>33</v>
      </c>
      <c r="Q29" s="47" t="s">
        <v>33</v>
      </c>
      <c r="R29" s="39" t="s">
        <v>33</v>
      </c>
      <c r="S29" s="39" t="s">
        <v>33</v>
      </c>
    </row>
    <row r="30" spans="1:30" x14ac:dyDescent="0.25">
      <c r="A30" s="5" t="s">
        <v>2</v>
      </c>
      <c r="B30" s="39">
        <v>2005</v>
      </c>
      <c r="C30" s="40">
        <v>109587</v>
      </c>
      <c r="D30" s="39">
        <v>509224</v>
      </c>
      <c r="E30" s="50">
        <v>24.924154212000001</v>
      </c>
      <c r="F30" s="51">
        <v>22.401417421000001</v>
      </c>
      <c r="G30" s="51">
        <v>27.730989138999998</v>
      </c>
      <c r="H30" s="47">
        <v>0.64266615680000005</v>
      </c>
      <c r="I30" s="53">
        <v>21.520391812</v>
      </c>
      <c r="J30" s="51">
        <v>21.393353787999999</v>
      </c>
      <c r="K30" s="51">
        <v>21.648184213</v>
      </c>
      <c r="L30" s="47">
        <v>0.97505463920000002</v>
      </c>
      <c r="M30" s="47">
        <v>0.87636297689999998</v>
      </c>
      <c r="N30" s="47">
        <v>1.0848604682</v>
      </c>
      <c r="O30" s="47" t="s">
        <v>33</v>
      </c>
      <c r="P30" s="47" t="s">
        <v>33</v>
      </c>
      <c r="Q30" s="47" t="s">
        <v>33</v>
      </c>
      <c r="R30" s="39" t="s">
        <v>33</v>
      </c>
      <c r="S30" s="39" t="s">
        <v>33</v>
      </c>
    </row>
    <row r="31" spans="1:30" x14ac:dyDescent="0.25">
      <c r="A31" s="5" t="s">
        <v>2</v>
      </c>
      <c r="B31" s="39">
        <v>2006</v>
      </c>
      <c r="C31" s="40">
        <v>112641</v>
      </c>
      <c r="D31" s="39">
        <v>512854</v>
      </c>
      <c r="E31" s="50">
        <v>25.199320422</v>
      </c>
      <c r="F31" s="51">
        <v>22.648840060000001</v>
      </c>
      <c r="G31" s="51">
        <v>28.037009757</v>
      </c>
      <c r="H31" s="47">
        <v>0.79306964719999995</v>
      </c>
      <c r="I31" s="53">
        <v>21.963560779000002</v>
      </c>
      <c r="J31" s="51">
        <v>21.835671215000001</v>
      </c>
      <c r="K31" s="51">
        <v>22.092199381</v>
      </c>
      <c r="L31" s="47">
        <v>0.98581938120000001</v>
      </c>
      <c r="M31" s="47">
        <v>0.88604236609999998</v>
      </c>
      <c r="N31" s="47">
        <v>1.0968322615999999</v>
      </c>
      <c r="O31" s="47" t="s">
        <v>33</v>
      </c>
      <c r="P31" s="47" t="s">
        <v>33</v>
      </c>
      <c r="Q31" s="47" t="s">
        <v>33</v>
      </c>
      <c r="R31" s="39" t="s">
        <v>33</v>
      </c>
      <c r="S31" s="39" t="s">
        <v>33</v>
      </c>
    </row>
    <row r="32" spans="1:30" x14ac:dyDescent="0.25">
      <c r="A32" s="5" t="s">
        <v>2</v>
      </c>
      <c r="B32" s="39">
        <v>2007</v>
      </c>
      <c r="C32" s="40">
        <v>114942</v>
      </c>
      <c r="D32" s="39">
        <v>519425</v>
      </c>
      <c r="E32" s="50">
        <v>25.259783177999999</v>
      </c>
      <c r="F32" s="51">
        <v>22.702546678000001</v>
      </c>
      <c r="G32" s="51">
        <v>28.105069234999998</v>
      </c>
      <c r="H32" s="47">
        <v>0.82723317470000002</v>
      </c>
      <c r="I32" s="53">
        <v>22.128700004999999</v>
      </c>
      <c r="J32" s="51">
        <v>22.001141365999999</v>
      </c>
      <c r="K32" s="51">
        <v>22.256998205999999</v>
      </c>
      <c r="L32" s="47">
        <v>0.98818473689999997</v>
      </c>
      <c r="M32" s="47">
        <v>0.88814341590000001</v>
      </c>
      <c r="N32" s="47">
        <v>1.0994948077</v>
      </c>
      <c r="O32" s="47" t="s">
        <v>33</v>
      </c>
      <c r="P32" s="47" t="s">
        <v>33</v>
      </c>
      <c r="Q32" s="47" t="s">
        <v>33</v>
      </c>
      <c r="R32" s="39" t="s">
        <v>33</v>
      </c>
      <c r="S32" s="39" t="s">
        <v>33</v>
      </c>
    </row>
    <row r="33" spans="1:30" x14ac:dyDescent="0.25">
      <c r="A33" s="5" t="s">
        <v>2</v>
      </c>
      <c r="B33" s="39">
        <v>2008</v>
      </c>
      <c r="C33" s="40">
        <v>118064</v>
      </c>
      <c r="D33" s="39">
        <v>525364</v>
      </c>
      <c r="E33" s="50">
        <v>25.438041319</v>
      </c>
      <c r="F33" s="51">
        <v>22.869488058999998</v>
      </c>
      <c r="G33" s="51">
        <v>28.295077897999999</v>
      </c>
      <c r="H33" s="47">
        <v>0.92878956229999998</v>
      </c>
      <c r="I33" s="53">
        <v>22.472799811000002</v>
      </c>
      <c r="J33" s="51">
        <v>22.344976966000001</v>
      </c>
      <c r="K33" s="51">
        <v>22.601353858</v>
      </c>
      <c r="L33" s="47">
        <v>0.99515835070000003</v>
      </c>
      <c r="M33" s="47">
        <v>0.89467430820000005</v>
      </c>
      <c r="N33" s="47">
        <v>1.1069281122000001</v>
      </c>
      <c r="O33" s="47" t="s">
        <v>33</v>
      </c>
      <c r="P33" s="47" t="s">
        <v>33</v>
      </c>
      <c r="Q33" s="47" t="s">
        <v>33</v>
      </c>
      <c r="R33" s="39" t="s">
        <v>33</v>
      </c>
      <c r="S33" s="39" t="s">
        <v>33</v>
      </c>
    </row>
    <row r="34" spans="1:30" x14ac:dyDescent="0.25">
      <c r="A34" s="5" t="s">
        <v>2</v>
      </c>
      <c r="B34" s="39">
        <v>2009</v>
      </c>
      <c r="C34" s="40">
        <v>121343</v>
      </c>
      <c r="D34" s="39">
        <v>534999</v>
      </c>
      <c r="E34" s="50">
        <v>25.5419664</v>
      </c>
      <c r="F34" s="51">
        <v>22.968203333000002</v>
      </c>
      <c r="G34" s="51">
        <v>28.404139326999999</v>
      </c>
      <c r="H34" s="47">
        <v>0.98857029210000003</v>
      </c>
      <c r="I34" s="53">
        <v>22.680976974</v>
      </c>
      <c r="J34" s="51">
        <v>22.553720093999999</v>
      </c>
      <c r="K34" s="51">
        <v>22.808951886999999</v>
      </c>
      <c r="L34" s="47">
        <v>0.99922399049999999</v>
      </c>
      <c r="M34" s="47">
        <v>0.89853613580000002</v>
      </c>
      <c r="N34" s="47">
        <v>1.1111946904000001</v>
      </c>
      <c r="O34" s="47" t="s">
        <v>33</v>
      </c>
      <c r="P34" s="47" t="s">
        <v>33</v>
      </c>
      <c r="Q34" s="47" t="s">
        <v>33</v>
      </c>
      <c r="R34" s="39" t="s">
        <v>33</v>
      </c>
      <c r="S34" s="39" t="s">
        <v>33</v>
      </c>
    </row>
    <row r="35" spans="1:30" x14ac:dyDescent="0.25">
      <c r="A35" s="5" t="s">
        <v>2</v>
      </c>
      <c r="B35" s="39">
        <v>2010</v>
      </c>
      <c r="C35" s="40">
        <v>124228</v>
      </c>
      <c r="D35" s="39">
        <v>545486</v>
      </c>
      <c r="E35" s="50">
        <v>25.665554009000001</v>
      </c>
      <c r="F35" s="51">
        <v>23.080471430999999</v>
      </c>
      <c r="G35" s="51">
        <v>28.540173652</v>
      </c>
      <c r="H35" s="47">
        <v>0.94038805069999998</v>
      </c>
      <c r="I35" s="53">
        <v>22.773820043000001</v>
      </c>
      <c r="J35" s="51">
        <v>22.647530535000001</v>
      </c>
      <c r="K35" s="51">
        <v>22.90081378</v>
      </c>
      <c r="L35" s="47">
        <v>1.0040588454999999</v>
      </c>
      <c r="M35" s="47">
        <v>0.9029281616</v>
      </c>
      <c r="N35" s="47">
        <v>1.1165164718</v>
      </c>
      <c r="O35" s="47" t="s">
        <v>33</v>
      </c>
      <c r="P35" s="47" t="s">
        <v>33</v>
      </c>
      <c r="Q35" s="47" t="s">
        <v>33</v>
      </c>
      <c r="R35" s="39" t="s">
        <v>33</v>
      </c>
      <c r="S35" s="39" t="s">
        <v>33</v>
      </c>
    </row>
    <row r="36" spans="1:30" x14ac:dyDescent="0.25">
      <c r="A36" s="5" t="s">
        <v>2</v>
      </c>
      <c r="B36" s="39">
        <v>2011</v>
      </c>
      <c r="C36" s="40">
        <v>127191</v>
      </c>
      <c r="D36" s="39">
        <v>555831</v>
      </c>
      <c r="E36" s="50">
        <v>25.774779361</v>
      </c>
      <c r="F36" s="51">
        <v>23.179884329</v>
      </c>
      <c r="G36" s="51">
        <v>28.660162479</v>
      </c>
      <c r="H36" s="47">
        <v>0.87819489340000001</v>
      </c>
      <c r="I36" s="53">
        <v>22.883034591000001</v>
      </c>
      <c r="J36" s="51">
        <v>22.757622129000001</v>
      </c>
      <c r="K36" s="51">
        <v>23.009138176</v>
      </c>
      <c r="L36" s="47">
        <v>1.0083318365</v>
      </c>
      <c r="M36" s="47">
        <v>0.90681728090000002</v>
      </c>
      <c r="N36" s="47">
        <v>1.1212105393</v>
      </c>
      <c r="O36" s="47" t="s">
        <v>33</v>
      </c>
      <c r="P36" s="47" t="s">
        <v>33</v>
      </c>
      <c r="Q36" s="47" t="s">
        <v>33</v>
      </c>
      <c r="R36" s="39" t="s">
        <v>33</v>
      </c>
      <c r="S36" s="39" t="s">
        <v>33</v>
      </c>
    </row>
    <row r="37" spans="1:30" x14ac:dyDescent="0.25">
      <c r="A37" s="5" t="s">
        <v>2</v>
      </c>
      <c r="B37" s="39">
        <v>2012</v>
      </c>
      <c r="C37" s="40">
        <v>128728</v>
      </c>
      <c r="D37" s="39">
        <v>567585</v>
      </c>
      <c r="E37" s="50">
        <v>25.527662826</v>
      </c>
      <c r="F37" s="51">
        <v>22.962350978</v>
      </c>
      <c r="G37" s="51">
        <v>28.379566620999999</v>
      </c>
      <c r="H37" s="47">
        <v>0.98026760869999996</v>
      </c>
      <c r="I37" s="53">
        <v>22.679951021000001</v>
      </c>
      <c r="J37" s="51">
        <v>22.556393834000001</v>
      </c>
      <c r="K37" s="51">
        <v>22.804185016000002</v>
      </c>
      <c r="L37" s="47">
        <v>0.99866442219999996</v>
      </c>
      <c r="M37" s="47">
        <v>0.89830718649999997</v>
      </c>
      <c r="N37" s="47">
        <v>1.1102333847000001</v>
      </c>
      <c r="O37" s="47" t="s">
        <v>33</v>
      </c>
      <c r="P37" s="47" t="s">
        <v>33</v>
      </c>
      <c r="Q37" s="47" t="s">
        <v>33</v>
      </c>
      <c r="R37" s="39" t="s">
        <v>33</v>
      </c>
      <c r="S37" s="39" t="s">
        <v>33</v>
      </c>
    </row>
    <row r="38" spans="1:30" x14ac:dyDescent="0.25">
      <c r="A38" s="5" t="s">
        <v>2</v>
      </c>
      <c r="B38" s="39">
        <v>2013</v>
      </c>
      <c r="C38" s="40">
        <v>132294</v>
      </c>
      <c r="D38" s="39">
        <v>577538</v>
      </c>
      <c r="E38" s="50">
        <v>25.574775384999999</v>
      </c>
      <c r="F38" s="51">
        <v>23.008022228000002</v>
      </c>
      <c r="G38" s="51">
        <v>28.427873092999999</v>
      </c>
      <c r="H38" s="47">
        <v>0.99249799859999999</v>
      </c>
      <c r="I38" s="53">
        <v>22.906544677999999</v>
      </c>
      <c r="J38" s="51">
        <v>22.783441858</v>
      </c>
      <c r="K38" s="51">
        <v>23.030312642999998</v>
      </c>
      <c r="L38" s="47">
        <v>1.0005075066</v>
      </c>
      <c r="M38" s="47">
        <v>0.90009388570000004</v>
      </c>
      <c r="N38" s="47">
        <v>1.1121231760000001</v>
      </c>
      <c r="O38" s="47" t="s">
        <v>33</v>
      </c>
      <c r="P38" s="47" t="s">
        <v>33</v>
      </c>
      <c r="Q38" s="47" t="s">
        <v>33</v>
      </c>
      <c r="R38" s="39" t="s">
        <v>33</v>
      </c>
      <c r="S38" s="39" t="s">
        <v>33</v>
      </c>
    </row>
    <row r="39" spans="1:30" x14ac:dyDescent="0.25">
      <c r="A39" s="5" t="s">
        <v>2</v>
      </c>
      <c r="B39" s="39">
        <v>2014</v>
      </c>
      <c r="C39" s="40">
        <v>134406</v>
      </c>
      <c r="D39" s="39">
        <v>586732</v>
      </c>
      <c r="E39" s="50">
        <v>25.472021241</v>
      </c>
      <c r="F39" s="51">
        <v>22.919252541999999</v>
      </c>
      <c r="G39" s="51">
        <v>28.309119807999998</v>
      </c>
      <c r="H39" s="47">
        <v>0.94793326649999998</v>
      </c>
      <c r="I39" s="53">
        <v>22.907562566999999</v>
      </c>
      <c r="J39" s="51">
        <v>22.785422749999999</v>
      </c>
      <c r="K39" s="51">
        <v>23.030357107</v>
      </c>
      <c r="L39" s="47">
        <v>0.99648767490000001</v>
      </c>
      <c r="M39" s="47">
        <v>0.8966211382</v>
      </c>
      <c r="N39" s="47">
        <v>1.1074774439999999</v>
      </c>
      <c r="O39" s="47" t="s">
        <v>33</v>
      </c>
      <c r="P39" s="47" t="s">
        <v>33</v>
      </c>
      <c r="Q39" s="47" t="s">
        <v>33</v>
      </c>
      <c r="R39" s="39" t="s">
        <v>33</v>
      </c>
      <c r="S39" s="39" t="s">
        <v>33</v>
      </c>
    </row>
    <row r="40" spans="1:30" x14ac:dyDescent="0.25">
      <c r="A40" s="5" t="s">
        <v>2</v>
      </c>
      <c r="B40" s="39">
        <v>2015</v>
      </c>
      <c r="C40" s="40">
        <v>136612</v>
      </c>
      <c r="D40" s="39">
        <v>594482</v>
      </c>
      <c r="E40" s="50">
        <v>25.376194053999999</v>
      </c>
      <c r="F40" s="51">
        <v>22.839070341999999</v>
      </c>
      <c r="G40" s="51">
        <v>28.195159216</v>
      </c>
      <c r="H40" s="47">
        <v>0.89214046349999998</v>
      </c>
      <c r="I40" s="53">
        <v>22.980006122999999</v>
      </c>
      <c r="J40" s="51">
        <v>22.858470712999999</v>
      </c>
      <c r="K40" s="51">
        <v>23.102187721</v>
      </c>
      <c r="L40" s="47">
        <v>0.9927388318</v>
      </c>
      <c r="M40" s="47">
        <v>0.89348434060000004</v>
      </c>
      <c r="N40" s="47">
        <v>1.1030192062999999</v>
      </c>
      <c r="O40" s="47" t="s">
        <v>33</v>
      </c>
      <c r="P40" s="47" t="s">
        <v>33</v>
      </c>
      <c r="Q40" s="47" t="s">
        <v>33</v>
      </c>
      <c r="R40" s="39" t="s">
        <v>33</v>
      </c>
      <c r="S40" s="39" t="s">
        <v>33</v>
      </c>
    </row>
    <row r="41" spans="1:30" x14ac:dyDescent="0.25">
      <c r="A41" s="5" t="s">
        <v>2</v>
      </c>
      <c r="B41" s="39">
        <v>2016</v>
      </c>
      <c r="C41" s="40">
        <v>139280</v>
      </c>
      <c r="D41" s="39">
        <v>605219</v>
      </c>
      <c r="E41" s="50">
        <v>25.211800383</v>
      </c>
      <c r="F41" s="51">
        <v>22.697169123999998</v>
      </c>
      <c r="G41" s="51">
        <v>28.005028956</v>
      </c>
      <c r="H41" s="47">
        <v>0.7970426504</v>
      </c>
      <c r="I41" s="53">
        <v>23.013157221</v>
      </c>
      <c r="J41" s="51">
        <v>22.892614771000002</v>
      </c>
      <c r="K41" s="51">
        <v>23.134334394</v>
      </c>
      <c r="L41" s="47">
        <v>0.98630760809999996</v>
      </c>
      <c r="M41" s="47">
        <v>0.88793304129999995</v>
      </c>
      <c r="N41" s="47">
        <v>1.0955811447999999</v>
      </c>
      <c r="O41" s="47" t="s">
        <v>33</v>
      </c>
      <c r="P41" s="47" t="s">
        <v>33</v>
      </c>
      <c r="Q41" s="47" t="s">
        <v>33</v>
      </c>
      <c r="R41" s="39" t="s">
        <v>33</v>
      </c>
      <c r="S41" s="39" t="s">
        <v>33</v>
      </c>
    </row>
    <row r="42" spans="1:30" x14ac:dyDescent="0.25">
      <c r="A42" s="5" t="s">
        <v>2</v>
      </c>
      <c r="B42" s="39">
        <v>2017</v>
      </c>
      <c r="C42" s="40">
        <v>142599</v>
      </c>
      <c r="D42" s="39">
        <v>614138</v>
      </c>
      <c r="E42" s="50">
        <v>25.246012997000001</v>
      </c>
      <c r="F42" s="51">
        <v>22.732184987</v>
      </c>
      <c r="G42" s="51">
        <v>28.037831496999999</v>
      </c>
      <c r="H42" s="47">
        <v>0.81631238159999997</v>
      </c>
      <c r="I42" s="53">
        <v>23.219374147</v>
      </c>
      <c r="J42" s="51">
        <v>23.099171564999999</v>
      </c>
      <c r="K42" s="51">
        <v>23.340202233999999</v>
      </c>
      <c r="L42" s="47">
        <v>0.98764603539999996</v>
      </c>
      <c r="M42" s="47">
        <v>0.88930289240000004</v>
      </c>
      <c r="N42" s="47">
        <v>1.0968644086999999</v>
      </c>
      <c r="O42" s="47" t="s">
        <v>33</v>
      </c>
      <c r="P42" s="47" t="s">
        <v>33</v>
      </c>
      <c r="Q42" s="47" t="s">
        <v>33</v>
      </c>
      <c r="R42" s="39" t="s">
        <v>33</v>
      </c>
      <c r="S42" s="39" t="s">
        <v>33</v>
      </c>
    </row>
    <row r="43" spans="1:30" x14ac:dyDescent="0.25">
      <c r="A43" s="5" t="s">
        <v>2</v>
      </c>
      <c r="B43" s="39">
        <v>2018</v>
      </c>
      <c r="C43" s="40">
        <v>145291</v>
      </c>
      <c r="D43" s="39">
        <v>612492</v>
      </c>
      <c r="E43" s="50">
        <v>25.145282567999999</v>
      </c>
      <c r="F43" s="51">
        <v>22.646070590000001</v>
      </c>
      <c r="G43" s="51">
        <v>27.920306656000001</v>
      </c>
      <c r="H43" s="47">
        <v>0.75839283619999998</v>
      </c>
      <c r="I43" s="53">
        <v>23.721289421000002</v>
      </c>
      <c r="J43" s="51">
        <v>23.599628544000002</v>
      </c>
      <c r="K43" s="51">
        <v>23.843577484000001</v>
      </c>
      <c r="L43" s="47">
        <v>0.98370537319999996</v>
      </c>
      <c r="M43" s="47">
        <v>0.88593402210000005</v>
      </c>
      <c r="N43" s="47">
        <v>1.0922667344999999</v>
      </c>
      <c r="O43" s="47" t="s">
        <v>33</v>
      </c>
      <c r="P43" s="47" t="s">
        <v>33</v>
      </c>
      <c r="Q43" s="47" t="s">
        <v>33</v>
      </c>
      <c r="R43" s="39" t="s">
        <v>33</v>
      </c>
      <c r="S43" s="39" t="s">
        <v>33</v>
      </c>
    </row>
    <row r="44" spans="1:30" x14ac:dyDescent="0.25">
      <c r="A44" s="5" t="s">
        <v>2</v>
      </c>
      <c r="B44" s="39">
        <v>2019</v>
      </c>
      <c r="C44" s="40">
        <v>148559</v>
      </c>
      <c r="D44" s="39">
        <v>618502</v>
      </c>
      <c r="E44" s="50">
        <v>25.068764427000001</v>
      </c>
      <c r="F44" s="51">
        <v>22.583517766</v>
      </c>
      <c r="G44" s="51">
        <v>27.827504838999999</v>
      </c>
      <c r="H44" s="47">
        <v>0.71463632919999998</v>
      </c>
      <c r="I44" s="53">
        <v>24.019162428000001</v>
      </c>
      <c r="J44" s="51">
        <v>23.897332854999998</v>
      </c>
      <c r="K44" s="51">
        <v>24.141613093</v>
      </c>
      <c r="L44" s="47">
        <v>0.98071191680000003</v>
      </c>
      <c r="M44" s="47">
        <v>0.88348690110000005</v>
      </c>
      <c r="N44" s="47">
        <v>1.0886362465999999</v>
      </c>
      <c r="O44" s="47" t="s">
        <v>33</v>
      </c>
      <c r="P44" s="47" t="s">
        <v>33</v>
      </c>
      <c r="Q44" s="47" t="s">
        <v>33</v>
      </c>
      <c r="R44" s="39" t="s">
        <v>33</v>
      </c>
      <c r="S44" s="39" t="s">
        <v>33</v>
      </c>
    </row>
    <row r="45" spans="1:30" x14ac:dyDescent="0.25">
      <c r="A45" s="5" t="s">
        <v>2</v>
      </c>
      <c r="B45" s="39">
        <v>2020</v>
      </c>
      <c r="C45" s="40">
        <v>150437</v>
      </c>
      <c r="D45" s="39">
        <v>621497</v>
      </c>
      <c r="E45" s="50">
        <v>24.905190651000002</v>
      </c>
      <c r="F45" s="51">
        <v>22.442504647</v>
      </c>
      <c r="G45" s="51">
        <v>27.638114866999999</v>
      </c>
      <c r="H45" s="47">
        <v>0.62423322719999996</v>
      </c>
      <c r="I45" s="53">
        <v>24.205587477000002</v>
      </c>
      <c r="J45" s="51">
        <v>24.083579128</v>
      </c>
      <c r="K45" s="51">
        <v>24.328213924</v>
      </c>
      <c r="L45" s="47">
        <v>0.9743127681</v>
      </c>
      <c r="M45" s="47">
        <v>0.87797034490000003</v>
      </c>
      <c r="N45" s="47">
        <v>1.0812271458</v>
      </c>
      <c r="O45" s="47" t="s">
        <v>33</v>
      </c>
      <c r="P45" s="47" t="s">
        <v>33</v>
      </c>
      <c r="Q45" s="47" t="s">
        <v>33</v>
      </c>
      <c r="R45" s="39" t="s">
        <v>33</v>
      </c>
      <c r="S45" s="39" t="s">
        <v>33</v>
      </c>
    </row>
    <row r="46" spans="1:30" x14ac:dyDescent="0.25">
      <c r="A46" s="5" t="s">
        <v>2</v>
      </c>
      <c r="B46" s="39">
        <v>2021</v>
      </c>
      <c r="C46" s="40">
        <v>153544</v>
      </c>
      <c r="D46" s="39">
        <v>635441</v>
      </c>
      <c r="E46" s="50">
        <v>24.655037780000001</v>
      </c>
      <c r="F46" s="51">
        <v>22.221036831999999</v>
      </c>
      <c r="G46" s="51">
        <v>27.355649177</v>
      </c>
      <c r="H46" s="47">
        <v>0.49583854840000002</v>
      </c>
      <c r="I46" s="53">
        <v>24.163376301</v>
      </c>
      <c r="J46" s="51">
        <v>24.042816202000001</v>
      </c>
      <c r="K46" s="51">
        <v>24.284540934999999</v>
      </c>
      <c r="L46" s="47">
        <v>0.96452656979999996</v>
      </c>
      <c r="M46" s="47">
        <v>0.86930633099999999</v>
      </c>
      <c r="N46" s="47">
        <v>1.0701768416999999</v>
      </c>
      <c r="O46" s="47" t="s">
        <v>33</v>
      </c>
      <c r="P46" s="47" t="s">
        <v>33</v>
      </c>
      <c r="Q46" s="47" t="s">
        <v>33</v>
      </c>
      <c r="R46" s="39" t="s">
        <v>33</v>
      </c>
      <c r="S46" s="39" t="s">
        <v>33</v>
      </c>
    </row>
    <row r="47" spans="1:30" x14ac:dyDescent="0.25">
      <c r="A47" s="5" t="s">
        <v>2</v>
      </c>
      <c r="B47" s="39">
        <v>2022</v>
      </c>
      <c r="C47" s="40">
        <v>158308</v>
      </c>
      <c r="D47" s="39">
        <v>648448</v>
      </c>
      <c r="E47" s="50">
        <v>24.925235702999998</v>
      </c>
      <c r="F47" s="51">
        <v>22.470270709000001</v>
      </c>
      <c r="G47" s="51">
        <v>27.648415228000001</v>
      </c>
      <c r="H47" s="47">
        <v>0.63358113859999998</v>
      </c>
      <c r="I47" s="53">
        <v>24.413368535</v>
      </c>
      <c r="J47" s="51">
        <v>24.293403377000001</v>
      </c>
      <c r="K47" s="51">
        <v>24.533926102999999</v>
      </c>
      <c r="L47" s="47">
        <v>0.97509694800000002</v>
      </c>
      <c r="M47" s="47">
        <v>0.87905657749999999</v>
      </c>
      <c r="N47" s="47">
        <v>1.0816301048000001</v>
      </c>
      <c r="O47" s="47" t="s">
        <v>33</v>
      </c>
      <c r="P47" s="47" t="s">
        <v>33</v>
      </c>
      <c r="Q47" s="47" t="s">
        <v>33</v>
      </c>
      <c r="R47" s="39" t="s">
        <v>33</v>
      </c>
      <c r="S47" s="39" t="s">
        <v>33</v>
      </c>
    </row>
    <row r="48" spans="1:30" s="6" customFormat="1" ht="15.6" x14ac:dyDescent="0.3">
      <c r="A48" s="6" t="s">
        <v>4</v>
      </c>
      <c r="B48" s="43">
        <v>2003</v>
      </c>
      <c r="C48" s="44">
        <v>20062</v>
      </c>
      <c r="D48" s="43">
        <v>84740</v>
      </c>
      <c r="E48" s="48">
        <v>27.662032966999998</v>
      </c>
      <c r="F48" s="49">
        <v>24.814087558000001</v>
      </c>
      <c r="G48" s="49">
        <v>30.836840809000002</v>
      </c>
      <c r="H48" s="46">
        <v>0.1543254117</v>
      </c>
      <c r="I48" s="52">
        <v>23.674769884</v>
      </c>
      <c r="J48" s="49">
        <v>23.34942393</v>
      </c>
      <c r="K48" s="49">
        <v>24.004649141000002</v>
      </c>
      <c r="L48" s="46">
        <v>1.0821628427000001</v>
      </c>
      <c r="M48" s="46">
        <v>0.97074873569999998</v>
      </c>
      <c r="N48" s="46">
        <v>1.2063640929999999</v>
      </c>
      <c r="O48" s="46">
        <v>1.0481</v>
      </c>
      <c r="P48" s="46">
        <v>1.006</v>
      </c>
      <c r="Q48" s="46">
        <v>1.0920000000000001</v>
      </c>
      <c r="R48" s="43" t="s">
        <v>63</v>
      </c>
      <c r="S48" s="43" t="s">
        <v>33</v>
      </c>
      <c r="AD48" s="23"/>
    </row>
    <row r="49" spans="1:30" x14ac:dyDescent="0.25">
      <c r="A49" s="5" t="s">
        <v>4</v>
      </c>
      <c r="B49" s="39">
        <v>2004</v>
      </c>
      <c r="C49" s="40">
        <v>20958</v>
      </c>
      <c r="D49" s="39">
        <v>85784</v>
      </c>
      <c r="E49" s="50">
        <v>27.920756529999998</v>
      </c>
      <c r="F49" s="51">
        <v>25.050543440999999</v>
      </c>
      <c r="G49" s="51">
        <v>31.119829677999999</v>
      </c>
      <c r="H49" s="47">
        <v>0.1107307337</v>
      </c>
      <c r="I49" s="53">
        <v>24.431129347999999</v>
      </c>
      <c r="J49" s="51">
        <v>24.102595465</v>
      </c>
      <c r="K49" s="51">
        <v>24.76414136</v>
      </c>
      <c r="L49" s="47">
        <v>1.0922843339999999</v>
      </c>
      <c r="M49" s="47">
        <v>0.97999909600000001</v>
      </c>
      <c r="N49" s="47">
        <v>1.2174348641999999</v>
      </c>
      <c r="O49" s="47" t="s">
        <v>33</v>
      </c>
      <c r="P49" s="47" t="s">
        <v>33</v>
      </c>
      <c r="Q49" s="47" t="s">
        <v>33</v>
      </c>
      <c r="R49" s="39" t="s">
        <v>33</v>
      </c>
      <c r="S49" s="39" t="s">
        <v>33</v>
      </c>
      <c r="AD49" s="24"/>
    </row>
    <row r="50" spans="1:30" x14ac:dyDescent="0.25">
      <c r="A50" s="5" t="s">
        <v>4</v>
      </c>
      <c r="B50" s="39">
        <v>2005</v>
      </c>
      <c r="C50" s="40">
        <v>21949</v>
      </c>
      <c r="D50" s="39">
        <v>86494</v>
      </c>
      <c r="E50" s="50">
        <v>28.819785080999999</v>
      </c>
      <c r="F50" s="51">
        <v>25.856447077999999</v>
      </c>
      <c r="G50" s="51">
        <v>32.122743299</v>
      </c>
      <c r="H50" s="47">
        <v>3.0235596699999999E-2</v>
      </c>
      <c r="I50" s="53">
        <v>25.376326681999998</v>
      </c>
      <c r="J50" s="51">
        <v>25.042823552000002</v>
      </c>
      <c r="K50" s="51">
        <v>25.714271177000001</v>
      </c>
      <c r="L50" s="47">
        <v>1.1274551146</v>
      </c>
      <c r="M50" s="47">
        <v>1.0115267487999999</v>
      </c>
      <c r="N50" s="47">
        <v>1.2566697193</v>
      </c>
      <c r="O50" s="47" t="s">
        <v>33</v>
      </c>
      <c r="P50" s="47" t="s">
        <v>33</v>
      </c>
      <c r="Q50" s="47" t="s">
        <v>33</v>
      </c>
      <c r="R50" s="39" t="s">
        <v>33</v>
      </c>
      <c r="S50" s="39" t="s">
        <v>33</v>
      </c>
      <c r="AD50" s="24"/>
    </row>
    <row r="51" spans="1:30" x14ac:dyDescent="0.25">
      <c r="A51" s="5" t="s">
        <v>4</v>
      </c>
      <c r="B51" s="39">
        <v>2006</v>
      </c>
      <c r="C51" s="40">
        <v>22726</v>
      </c>
      <c r="D51" s="39">
        <v>87070</v>
      </c>
      <c r="E51" s="50">
        <v>29.354627805</v>
      </c>
      <c r="F51" s="51">
        <v>26.333705374000001</v>
      </c>
      <c r="G51" s="51">
        <v>32.722101250000001</v>
      </c>
      <c r="H51" s="47">
        <v>1.25289297E-2</v>
      </c>
      <c r="I51" s="53">
        <v>26.100838406000001</v>
      </c>
      <c r="J51" s="51">
        <v>25.763690154999999</v>
      </c>
      <c r="K51" s="51">
        <v>26.442398639</v>
      </c>
      <c r="L51" s="47">
        <v>1.1483786281999999</v>
      </c>
      <c r="M51" s="47">
        <v>1.0301975093</v>
      </c>
      <c r="N51" s="47">
        <v>1.2801171248000001</v>
      </c>
      <c r="O51" s="47" t="s">
        <v>33</v>
      </c>
      <c r="P51" s="47" t="s">
        <v>33</v>
      </c>
      <c r="Q51" s="47" t="s">
        <v>33</v>
      </c>
      <c r="R51" s="39" t="s">
        <v>33</v>
      </c>
      <c r="S51" s="39" t="s">
        <v>33</v>
      </c>
      <c r="AD51" s="24"/>
    </row>
    <row r="52" spans="1:30" x14ac:dyDescent="0.25">
      <c r="A52" s="5" t="s">
        <v>4</v>
      </c>
      <c r="B52" s="39">
        <v>2007</v>
      </c>
      <c r="C52" s="40">
        <v>23355</v>
      </c>
      <c r="D52" s="39">
        <v>88214</v>
      </c>
      <c r="E52" s="50">
        <v>29.433894967000001</v>
      </c>
      <c r="F52" s="51">
        <v>26.408390658999998</v>
      </c>
      <c r="G52" s="51">
        <v>32.806019272</v>
      </c>
      <c r="H52" s="47">
        <v>1.08115335E-2</v>
      </c>
      <c r="I52" s="53">
        <v>26.475389394</v>
      </c>
      <c r="J52" s="51">
        <v>26.138009988</v>
      </c>
      <c r="K52" s="51">
        <v>26.817123563999999</v>
      </c>
      <c r="L52" s="47">
        <v>1.1514796286</v>
      </c>
      <c r="M52" s="47">
        <v>1.0331192628000001</v>
      </c>
      <c r="N52" s="47">
        <v>1.283400071</v>
      </c>
      <c r="O52" s="47" t="s">
        <v>33</v>
      </c>
      <c r="P52" s="47" t="s">
        <v>33</v>
      </c>
      <c r="Q52" s="47" t="s">
        <v>33</v>
      </c>
      <c r="R52" s="39" t="s">
        <v>33</v>
      </c>
      <c r="S52" s="39" t="s">
        <v>33</v>
      </c>
      <c r="AD52" s="24"/>
    </row>
    <row r="53" spans="1:30" x14ac:dyDescent="0.25">
      <c r="A53" s="5" t="s">
        <v>4</v>
      </c>
      <c r="B53" s="39">
        <v>2008</v>
      </c>
      <c r="C53" s="40">
        <v>24100</v>
      </c>
      <c r="D53" s="39">
        <v>89173</v>
      </c>
      <c r="E53" s="50">
        <v>29.583580406999999</v>
      </c>
      <c r="F53" s="51">
        <v>26.548328991000002</v>
      </c>
      <c r="G53" s="51">
        <v>32.965849939999998</v>
      </c>
      <c r="H53" s="47">
        <v>8.1552185000000003E-3</v>
      </c>
      <c r="I53" s="53">
        <v>27.026117770999999</v>
      </c>
      <c r="J53" s="51">
        <v>26.687051504999999</v>
      </c>
      <c r="K53" s="51">
        <v>27.369491965999998</v>
      </c>
      <c r="L53" s="47">
        <v>1.1573354535</v>
      </c>
      <c r="M53" s="47">
        <v>1.0385937723000001</v>
      </c>
      <c r="N53" s="47">
        <v>1.289652786</v>
      </c>
      <c r="O53" s="47" t="s">
        <v>33</v>
      </c>
      <c r="P53" s="47" t="s">
        <v>33</v>
      </c>
      <c r="Q53" s="47" t="s">
        <v>33</v>
      </c>
      <c r="R53" s="39" t="s">
        <v>33</v>
      </c>
      <c r="S53" s="39" t="s">
        <v>33</v>
      </c>
      <c r="AD53" s="24"/>
    </row>
    <row r="54" spans="1:30" x14ac:dyDescent="0.25">
      <c r="A54" s="5" t="s">
        <v>4</v>
      </c>
      <c r="B54" s="39">
        <v>2009</v>
      </c>
      <c r="C54" s="40">
        <v>24990</v>
      </c>
      <c r="D54" s="39">
        <v>90200</v>
      </c>
      <c r="E54" s="50">
        <v>30.300650462</v>
      </c>
      <c r="F54" s="51">
        <v>27.192390232000001</v>
      </c>
      <c r="G54" s="51">
        <v>33.764204270999997</v>
      </c>
      <c r="H54" s="47">
        <v>2.0715142000000001E-3</v>
      </c>
      <c r="I54" s="53">
        <v>27.705099778000001</v>
      </c>
      <c r="J54" s="51">
        <v>27.363722045999999</v>
      </c>
      <c r="K54" s="51">
        <v>28.050736389000001</v>
      </c>
      <c r="L54" s="47">
        <v>1.1853878592</v>
      </c>
      <c r="M54" s="47">
        <v>1.0637900094999999</v>
      </c>
      <c r="N54" s="47">
        <v>1.3208851034</v>
      </c>
      <c r="O54" s="47" t="s">
        <v>33</v>
      </c>
      <c r="P54" s="47" t="s">
        <v>33</v>
      </c>
      <c r="Q54" s="47" t="s">
        <v>33</v>
      </c>
      <c r="R54" s="39" t="s">
        <v>33</v>
      </c>
      <c r="S54" s="39" t="s">
        <v>33</v>
      </c>
      <c r="AD54" s="24"/>
    </row>
    <row r="55" spans="1:30" x14ac:dyDescent="0.25">
      <c r="A55" s="5" t="s">
        <v>4</v>
      </c>
      <c r="B55" s="39">
        <v>2010</v>
      </c>
      <c r="C55" s="40">
        <v>25530</v>
      </c>
      <c r="D55" s="39">
        <v>91601</v>
      </c>
      <c r="E55" s="50">
        <v>30.170649271999999</v>
      </c>
      <c r="F55" s="51">
        <v>27.080085863000001</v>
      </c>
      <c r="G55" s="51">
        <v>33.613928778999998</v>
      </c>
      <c r="H55" s="47">
        <v>2.6436469999999998E-3</v>
      </c>
      <c r="I55" s="53">
        <v>27.870874772000001</v>
      </c>
      <c r="J55" s="51">
        <v>27.531083391999999</v>
      </c>
      <c r="K55" s="51">
        <v>28.214859891</v>
      </c>
      <c r="L55" s="47">
        <v>1.1803020993</v>
      </c>
      <c r="M55" s="47">
        <v>1.0593965647000001</v>
      </c>
      <c r="N55" s="47">
        <v>1.3150061951000001</v>
      </c>
      <c r="O55" s="47" t="s">
        <v>33</v>
      </c>
      <c r="P55" s="47" t="s">
        <v>33</v>
      </c>
      <c r="Q55" s="47" t="s">
        <v>33</v>
      </c>
      <c r="R55" s="39" t="s">
        <v>33</v>
      </c>
      <c r="S55" s="39" t="s">
        <v>33</v>
      </c>
      <c r="AD55" s="24"/>
    </row>
    <row r="56" spans="1:30" x14ac:dyDescent="0.25">
      <c r="A56" s="5" t="s">
        <v>4</v>
      </c>
      <c r="B56" s="39">
        <v>2011</v>
      </c>
      <c r="C56" s="40">
        <v>26195</v>
      </c>
      <c r="D56" s="39">
        <v>93113</v>
      </c>
      <c r="E56" s="50">
        <v>30.363429825000001</v>
      </c>
      <c r="F56" s="51">
        <v>27.254929572000002</v>
      </c>
      <c r="G56" s="51">
        <v>33.826463146000002</v>
      </c>
      <c r="H56" s="47">
        <v>1.7851351E-3</v>
      </c>
      <c r="I56" s="53">
        <v>28.132484185999999</v>
      </c>
      <c r="J56" s="51">
        <v>27.793858415999999</v>
      </c>
      <c r="K56" s="51">
        <v>28.475235594000001</v>
      </c>
      <c r="L56" s="47">
        <v>1.1878438426</v>
      </c>
      <c r="M56" s="47">
        <v>1.0662366029999999</v>
      </c>
      <c r="N56" s="47">
        <v>1.3233207248000001</v>
      </c>
      <c r="O56" s="47" t="s">
        <v>33</v>
      </c>
      <c r="P56" s="47" t="s">
        <v>33</v>
      </c>
      <c r="Q56" s="47" t="s">
        <v>33</v>
      </c>
      <c r="R56" s="39" t="s">
        <v>33</v>
      </c>
      <c r="S56" s="39" t="s">
        <v>33</v>
      </c>
      <c r="AD56" s="24"/>
    </row>
    <row r="57" spans="1:30" x14ac:dyDescent="0.25">
      <c r="A57" s="5" t="s">
        <v>4</v>
      </c>
      <c r="B57" s="39">
        <v>2012</v>
      </c>
      <c r="C57" s="40">
        <v>26857</v>
      </c>
      <c r="D57" s="39">
        <v>95368</v>
      </c>
      <c r="E57" s="50">
        <v>30.021788820000001</v>
      </c>
      <c r="F57" s="51">
        <v>26.949485757000001</v>
      </c>
      <c r="G57" s="51">
        <v>33.444341465000001</v>
      </c>
      <c r="H57" s="47">
        <v>3.5035501999999999E-3</v>
      </c>
      <c r="I57" s="53">
        <v>28.161437799000002</v>
      </c>
      <c r="J57" s="51">
        <v>27.826642197000002</v>
      </c>
      <c r="K57" s="51">
        <v>28.500261485999999</v>
      </c>
      <c r="L57" s="47">
        <v>1.1744785487</v>
      </c>
      <c r="M57" s="47">
        <v>1.0542873746999999</v>
      </c>
      <c r="N57" s="47">
        <v>1.3083717915999999</v>
      </c>
      <c r="O57" s="47" t="s">
        <v>33</v>
      </c>
      <c r="P57" s="47" t="s">
        <v>33</v>
      </c>
      <c r="Q57" s="47" t="s">
        <v>33</v>
      </c>
      <c r="R57" s="39" t="s">
        <v>33</v>
      </c>
      <c r="S57" s="39" t="s">
        <v>33</v>
      </c>
      <c r="AD57" s="24"/>
    </row>
    <row r="58" spans="1:30" x14ac:dyDescent="0.25">
      <c r="A58" s="5" t="s">
        <v>4</v>
      </c>
      <c r="B58" s="39">
        <v>2013</v>
      </c>
      <c r="C58" s="40">
        <v>27454</v>
      </c>
      <c r="D58" s="39">
        <v>96875</v>
      </c>
      <c r="E58" s="50">
        <v>30.011976362999999</v>
      </c>
      <c r="F58" s="51">
        <v>26.941812294999998</v>
      </c>
      <c r="G58" s="51">
        <v>33.432002099999998</v>
      </c>
      <c r="H58" s="47">
        <v>3.5578592000000001E-3</v>
      </c>
      <c r="I58" s="53">
        <v>28.339612902999999</v>
      </c>
      <c r="J58" s="51">
        <v>28.006360643000001</v>
      </c>
      <c r="K58" s="51">
        <v>28.676830587000001</v>
      </c>
      <c r="L58" s="47">
        <v>1.1740946768</v>
      </c>
      <c r="M58" s="47">
        <v>1.0539871822</v>
      </c>
      <c r="N58" s="47">
        <v>1.3078890648999999</v>
      </c>
      <c r="O58" s="47" t="s">
        <v>33</v>
      </c>
      <c r="P58" s="47" t="s">
        <v>33</v>
      </c>
      <c r="Q58" s="47" t="s">
        <v>33</v>
      </c>
      <c r="R58" s="39" t="s">
        <v>33</v>
      </c>
      <c r="S58" s="39" t="s">
        <v>33</v>
      </c>
      <c r="AD58" s="24"/>
    </row>
    <row r="59" spans="1:30" x14ac:dyDescent="0.25">
      <c r="A59" s="5" t="s">
        <v>4</v>
      </c>
      <c r="B59" s="39">
        <v>2014</v>
      </c>
      <c r="C59" s="40">
        <v>27867</v>
      </c>
      <c r="D59" s="39">
        <v>97821</v>
      </c>
      <c r="E59" s="50">
        <v>29.966597056000001</v>
      </c>
      <c r="F59" s="51">
        <v>26.907690783</v>
      </c>
      <c r="G59" s="51">
        <v>33.373244339999999</v>
      </c>
      <c r="H59" s="47">
        <v>3.8033593000000002E-3</v>
      </c>
      <c r="I59" s="53">
        <v>28.487748029999999</v>
      </c>
      <c r="J59" s="51">
        <v>28.155230853999999</v>
      </c>
      <c r="K59" s="51">
        <v>28.824192278999998</v>
      </c>
      <c r="L59" s="47">
        <v>1.1723193987</v>
      </c>
      <c r="M59" s="47">
        <v>1.0526523189000001</v>
      </c>
      <c r="N59" s="47">
        <v>1.3055904101</v>
      </c>
      <c r="O59" s="47" t="s">
        <v>33</v>
      </c>
      <c r="P59" s="47" t="s">
        <v>33</v>
      </c>
      <c r="Q59" s="47" t="s">
        <v>33</v>
      </c>
      <c r="R59" s="39" t="s">
        <v>33</v>
      </c>
      <c r="S59" s="39" t="s">
        <v>33</v>
      </c>
      <c r="AD59" s="24"/>
    </row>
    <row r="60" spans="1:30" x14ac:dyDescent="0.25">
      <c r="A60" s="5" t="s">
        <v>4</v>
      </c>
      <c r="B60" s="39">
        <v>2015</v>
      </c>
      <c r="C60" s="40">
        <v>28370</v>
      </c>
      <c r="D60" s="39">
        <v>98663</v>
      </c>
      <c r="E60" s="50">
        <v>29.993912322</v>
      </c>
      <c r="F60" s="51">
        <v>26.935056226</v>
      </c>
      <c r="G60" s="51">
        <v>33.400144734000001</v>
      </c>
      <c r="H60" s="47">
        <v>3.5744376E-3</v>
      </c>
      <c r="I60" s="53">
        <v>28.754446955999999</v>
      </c>
      <c r="J60" s="51">
        <v>28.421788106000001</v>
      </c>
      <c r="K60" s="51">
        <v>29.090999364999998</v>
      </c>
      <c r="L60" s="47">
        <v>1.1733879957</v>
      </c>
      <c r="M60" s="47">
        <v>1.0537228788999999</v>
      </c>
      <c r="N60" s="47">
        <v>1.3066427769</v>
      </c>
      <c r="O60" s="47" t="s">
        <v>33</v>
      </c>
      <c r="P60" s="47" t="s">
        <v>33</v>
      </c>
      <c r="Q60" s="47" t="s">
        <v>33</v>
      </c>
      <c r="R60" s="39" t="s">
        <v>33</v>
      </c>
      <c r="S60" s="39" t="s">
        <v>33</v>
      </c>
      <c r="AD60" s="24"/>
    </row>
    <row r="61" spans="1:30" x14ac:dyDescent="0.25">
      <c r="A61" s="5" t="s">
        <v>4</v>
      </c>
      <c r="B61" s="39">
        <v>2016</v>
      </c>
      <c r="C61" s="40">
        <v>28752</v>
      </c>
      <c r="D61" s="39">
        <v>99528</v>
      </c>
      <c r="E61" s="50">
        <v>29.997040543000001</v>
      </c>
      <c r="F61" s="51">
        <v>26.939983147</v>
      </c>
      <c r="G61" s="51">
        <v>33.401002384999998</v>
      </c>
      <c r="H61" s="47">
        <v>3.5285436000000001E-3</v>
      </c>
      <c r="I61" s="53">
        <v>28.888353026000001</v>
      </c>
      <c r="J61" s="51">
        <v>28.556359746999998</v>
      </c>
      <c r="K61" s="51">
        <v>29.224206025000001</v>
      </c>
      <c r="L61" s="47">
        <v>1.1735103745</v>
      </c>
      <c r="M61" s="47">
        <v>1.0539156243000001</v>
      </c>
      <c r="N61" s="47">
        <v>1.3066763290000001</v>
      </c>
      <c r="O61" s="47" t="s">
        <v>33</v>
      </c>
      <c r="P61" s="47" t="s">
        <v>33</v>
      </c>
      <c r="Q61" s="47" t="s">
        <v>33</v>
      </c>
      <c r="R61" s="39" t="s">
        <v>33</v>
      </c>
      <c r="S61" s="39" t="s">
        <v>33</v>
      </c>
      <c r="AD61" s="24"/>
    </row>
    <row r="62" spans="1:30" x14ac:dyDescent="0.25">
      <c r="A62" s="5" t="s">
        <v>4</v>
      </c>
      <c r="B62" s="39">
        <v>2017</v>
      </c>
      <c r="C62" s="40">
        <v>29333</v>
      </c>
      <c r="D62" s="39">
        <v>100373</v>
      </c>
      <c r="E62" s="50">
        <v>30.083986993</v>
      </c>
      <c r="F62" s="51">
        <v>27.016551024999998</v>
      </c>
      <c r="G62" s="51">
        <v>33.499697003999998</v>
      </c>
      <c r="H62" s="47">
        <v>2.9904265999999998E-3</v>
      </c>
      <c r="I62" s="53">
        <v>29.223994501</v>
      </c>
      <c r="J62" s="51">
        <v>28.89146758</v>
      </c>
      <c r="K62" s="51">
        <v>29.560348646000001</v>
      </c>
      <c r="L62" s="47">
        <v>1.1769117953999999</v>
      </c>
      <c r="M62" s="47">
        <v>1.0569110263999999</v>
      </c>
      <c r="N62" s="47">
        <v>1.3105373485</v>
      </c>
      <c r="O62" s="47" t="s">
        <v>33</v>
      </c>
      <c r="P62" s="47" t="s">
        <v>33</v>
      </c>
      <c r="Q62" s="47" t="s">
        <v>33</v>
      </c>
      <c r="R62" s="39" t="s">
        <v>33</v>
      </c>
      <c r="S62" s="39" t="s">
        <v>33</v>
      </c>
      <c r="AD62" s="24"/>
    </row>
    <row r="63" spans="1:30" x14ac:dyDescent="0.25">
      <c r="A63" s="5" t="s">
        <v>4</v>
      </c>
      <c r="B63" s="39">
        <v>2018</v>
      </c>
      <c r="C63" s="40">
        <v>29963</v>
      </c>
      <c r="D63" s="39">
        <v>101402</v>
      </c>
      <c r="E63" s="50">
        <v>30.125321040999999</v>
      </c>
      <c r="F63" s="51">
        <v>27.056236714000001</v>
      </c>
      <c r="G63" s="51">
        <v>33.542542423999997</v>
      </c>
      <c r="H63" s="47">
        <v>2.7320038E-3</v>
      </c>
      <c r="I63" s="53">
        <v>29.548726850000001</v>
      </c>
      <c r="J63" s="51">
        <v>29.216038331</v>
      </c>
      <c r="K63" s="51">
        <v>29.885203754999999</v>
      </c>
      <c r="L63" s="47">
        <v>1.1785288194000001</v>
      </c>
      <c r="M63" s="47">
        <v>1.0584635652000001</v>
      </c>
      <c r="N63" s="47">
        <v>1.3122134987</v>
      </c>
      <c r="O63" s="47" t="s">
        <v>33</v>
      </c>
      <c r="P63" s="47" t="s">
        <v>33</v>
      </c>
      <c r="Q63" s="47" t="s">
        <v>33</v>
      </c>
      <c r="R63" s="39" t="s">
        <v>33</v>
      </c>
      <c r="S63" s="39" t="s">
        <v>33</v>
      </c>
    </row>
    <row r="64" spans="1:30" x14ac:dyDescent="0.25">
      <c r="A64" s="5" t="s">
        <v>4</v>
      </c>
      <c r="B64" s="39">
        <v>2019</v>
      </c>
      <c r="C64" s="40">
        <v>30697</v>
      </c>
      <c r="D64" s="39">
        <v>102909</v>
      </c>
      <c r="E64" s="50">
        <v>30.210512715</v>
      </c>
      <c r="F64" s="51">
        <v>27.129326771999999</v>
      </c>
      <c r="G64" s="51">
        <v>33.641641245999999</v>
      </c>
      <c r="H64" s="47">
        <v>2.3320474E-3</v>
      </c>
      <c r="I64" s="53">
        <v>29.829266634</v>
      </c>
      <c r="J64" s="51">
        <v>29.497436506</v>
      </c>
      <c r="K64" s="51">
        <v>30.16482967</v>
      </c>
      <c r="L64" s="47">
        <v>1.1818615919</v>
      </c>
      <c r="M64" s="47">
        <v>1.0613229120000001</v>
      </c>
      <c r="N64" s="47">
        <v>1.3160903310000001</v>
      </c>
      <c r="O64" s="47" t="s">
        <v>33</v>
      </c>
      <c r="P64" s="47" t="s">
        <v>33</v>
      </c>
      <c r="Q64" s="47" t="s">
        <v>33</v>
      </c>
      <c r="R64" s="39" t="s">
        <v>33</v>
      </c>
      <c r="S64" s="39" t="s">
        <v>33</v>
      </c>
      <c r="AD64" s="24"/>
    </row>
    <row r="65" spans="1:30" x14ac:dyDescent="0.25">
      <c r="A65" s="5" t="s">
        <v>4</v>
      </c>
      <c r="B65" s="39">
        <v>2020</v>
      </c>
      <c r="C65" s="40">
        <v>31188</v>
      </c>
      <c r="D65" s="39">
        <v>103978</v>
      </c>
      <c r="E65" s="50">
        <v>30.045417996000001</v>
      </c>
      <c r="F65" s="51">
        <v>26.981240140000001</v>
      </c>
      <c r="G65" s="51">
        <v>33.457585264999999</v>
      </c>
      <c r="H65" s="47">
        <v>3.2331416999999999E-3</v>
      </c>
      <c r="I65" s="53">
        <v>29.994806594</v>
      </c>
      <c r="J65" s="51">
        <v>29.663757297</v>
      </c>
      <c r="K65" s="51">
        <v>30.32955042</v>
      </c>
      <c r="L65" s="47">
        <v>1.1754029425999999</v>
      </c>
      <c r="M65" s="47">
        <v>1.0555296338</v>
      </c>
      <c r="N65" s="47">
        <v>1.3088899006000001</v>
      </c>
      <c r="O65" s="47" t="s">
        <v>33</v>
      </c>
      <c r="P65" s="47" t="s">
        <v>33</v>
      </c>
      <c r="Q65" s="47" t="s">
        <v>33</v>
      </c>
      <c r="R65" s="39" t="s">
        <v>33</v>
      </c>
      <c r="S65" s="39" t="s">
        <v>33</v>
      </c>
    </row>
    <row r="66" spans="1:30" x14ac:dyDescent="0.25">
      <c r="A66" s="5" t="s">
        <v>4</v>
      </c>
      <c r="B66" s="39">
        <v>2021</v>
      </c>
      <c r="C66" s="40">
        <v>31848</v>
      </c>
      <c r="D66" s="39">
        <v>106045</v>
      </c>
      <c r="E66" s="50">
        <v>30.224570895999999</v>
      </c>
      <c r="F66" s="51">
        <v>27.139380265</v>
      </c>
      <c r="G66" s="51">
        <v>33.660484392000001</v>
      </c>
      <c r="H66" s="47">
        <v>2.2875497000000001E-3</v>
      </c>
      <c r="I66" s="53">
        <v>30.032533357999998</v>
      </c>
      <c r="J66" s="51">
        <v>29.704501285999999</v>
      </c>
      <c r="K66" s="51">
        <v>30.364187948000001</v>
      </c>
      <c r="L66" s="47">
        <v>1.1824115602</v>
      </c>
      <c r="M66" s="47">
        <v>1.0617162134</v>
      </c>
      <c r="N66" s="47">
        <v>1.3168274913</v>
      </c>
      <c r="O66" s="47" t="s">
        <v>33</v>
      </c>
      <c r="P66" s="47" t="s">
        <v>33</v>
      </c>
      <c r="Q66" s="47" t="s">
        <v>33</v>
      </c>
      <c r="R66" s="39" t="s">
        <v>33</v>
      </c>
      <c r="S66" s="39" t="s">
        <v>33</v>
      </c>
    </row>
    <row r="67" spans="1:30" x14ac:dyDescent="0.25">
      <c r="A67" s="5" t="s">
        <v>4</v>
      </c>
      <c r="B67" s="39">
        <v>2022</v>
      </c>
      <c r="C67" s="40">
        <v>32780</v>
      </c>
      <c r="D67" s="39">
        <v>106140</v>
      </c>
      <c r="E67" s="50">
        <v>30.872896152999999</v>
      </c>
      <c r="F67" s="51">
        <v>27.725454804999998</v>
      </c>
      <c r="G67" s="51">
        <v>34.377640460000002</v>
      </c>
      <c r="H67" s="47">
        <v>5.7960529999999996E-4</v>
      </c>
      <c r="I67" s="53">
        <v>30.883738459</v>
      </c>
      <c r="J67" s="51">
        <v>30.551213002000001</v>
      </c>
      <c r="K67" s="51">
        <v>31.219883189000001</v>
      </c>
      <c r="L67" s="47">
        <v>1.2077746093999999</v>
      </c>
      <c r="M67" s="47">
        <v>1.0846439603</v>
      </c>
      <c r="N67" s="47">
        <v>1.3448832618</v>
      </c>
      <c r="O67" s="47" t="s">
        <v>33</v>
      </c>
      <c r="P67" s="47" t="s">
        <v>33</v>
      </c>
      <c r="Q67" s="47" t="s">
        <v>33</v>
      </c>
      <c r="R67" s="39" t="s">
        <v>33</v>
      </c>
      <c r="S67" s="39" t="s">
        <v>33</v>
      </c>
    </row>
    <row r="68" spans="1:30" s="6" customFormat="1" ht="15.6" x14ac:dyDescent="0.3">
      <c r="A68" s="6" t="s">
        <v>3</v>
      </c>
      <c r="B68" s="43">
        <v>2003</v>
      </c>
      <c r="C68" s="44">
        <v>30217</v>
      </c>
      <c r="D68" s="43">
        <v>119647</v>
      </c>
      <c r="E68" s="48">
        <v>25.623956287999999</v>
      </c>
      <c r="F68" s="49">
        <v>23.018493787000001</v>
      </c>
      <c r="G68" s="49">
        <v>28.524330998</v>
      </c>
      <c r="H68" s="46">
        <v>0.96459388550000003</v>
      </c>
      <c r="I68" s="52">
        <v>25.255125494000001</v>
      </c>
      <c r="J68" s="49">
        <v>24.971969420000001</v>
      </c>
      <c r="K68" s="49">
        <v>25.541492261999998</v>
      </c>
      <c r="L68" s="46">
        <v>1.0024315064</v>
      </c>
      <c r="M68" s="46">
        <v>0.90050354219999995</v>
      </c>
      <c r="N68" s="46">
        <v>1.1158966933000001</v>
      </c>
      <c r="O68" s="46">
        <v>1.07</v>
      </c>
      <c r="P68" s="46">
        <v>1.0279</v>
      </c>
      <c r="Q68" s="46">
        <v>1.1138999999999999</v>
      </c>
      <c r="R68" s="43" t="s">
        <v>63</v>
      </c>
      <c r="S68" s="43" t="s">
        <v>33</v>
      </c>
      <c r="AD68" s="23"/>
    </row>
    <row r="69" spans="1:30" x14ac:dyDescent="0.25">
      <c r="A69" s="5" t="s">
        <v>3</v>
      </c>
      <c r="B69" s="39">
        <v>2004</v>
      </c>
      <c r="C69" s="40">
        <v>31174</v>
      </c>
      <c r="D69" s="39">
        <v>119881</v>
      </c>
      <c r="E69" s="50">
        <v>26.392804767000001</v>
      </c>
      <c r="F69" s="51">
        <v>23.715035557</v>
      </c>
      <c r="G69" s="51">
        <v>29.372932703</v>
      </c>
      <c r="H69" s="47">
        <v>0.55779915680000003</v>
      </c>
      <c r="I69" s="53">
        <v>26.004120752999999</v>
      </c>
      <c r="J69" s="51">
        <v>25.717052123999999</v>
      </c>
      <c r="K69" s="51">
        <v>26.294393807999999</v>
      </c>
      <c r="L69" s="47">
        <v>1.0325095290999999</v>
      </c>
      <c r="M69" s="47">
        <v>0.92775286339999996</v>
      </c>
      <c r="N69" s="47">
        <v>1.1490947317</v>
      </c>
      <c r="O69" s="47" t="s">
        <v>33</v>
      </c>
      <c r="P69" s="47" t="s">
        <v>33</v>
      </c>
      <c r="Q69" s="47" t="s">
        <v>33</v>
      </c>
      <c r="R69" s="39" t="s">
        <v>33</v>
      </c>
      <c r="S69" s="39" t="s">
        <v>33</v>
      </c>
      <c r="AD69" s="24"/>
    </row>
    <row r="70" spans="1:30" x14ac:dyDescent="0.25">
      <c r="A70" s="5" t="s">
        <v>3</v>
      </c>
      <c r="B70" s="39">
        <v>2005</v>
      </c>
      <c r="C70" s="40">
        <v>31999</v>
      </c>
      <c r="D70" s="39">
        <v>120013</v>
      </c>
      <c r="E70" s="50">
        <v>27.192132487999999</v>
      </c>
      <c r="F70" s="51">
        <v>24.429211514999999</v>
      </c>
      <c r="G70" s="51">
        <v>30.267537237999999</v>
      </c>
      <c r="H70" s="47">
        <v>0.25806599009999998</v>
      </c>
      <c r="I70" s="53">
        <v>26.662944847999999</v>
      </c>
      <c r="J70" s="51">
        <v>26.372401486000001</v>
      </c>
      <c r="K70" s="51">
        <v>26.956689109999999</v>
      </c>
      <c r="L70" s="47">
        <v>1.0637799263000001</v>
      </c>
      <c r="M70" s="47">
        <v>0.95569204939999997</v>
      </c>
      <c r="N70" s="47">
        <v>1.184092441</v>
      </c>
      <c r="O70" s="47" t="s">
        <v>33</v>
      </c>
      <c r="P70" s="47" t="s">
        <v>33</v>
      </c>
      <c r="Q70" s="47" t="s">
        <v>33</v>
      </c>
      <c r="R70" s="39" t="s">
        <v>33</v>
      </c>
      <c r="S70" s="39" t="s">
        <v>33</v>
      </c>
      <c r="AD70" s="24"/>
    </row>
    <row r="71" spans="1:30" x14ac:dyDescent="0.25">
      <c r="A71" s="5" t="s">
        <v>3</v>
      </c>
      <c r="B71" s="39">
        <v>2006</v>
      </c>
      <c r="C71" s="40">
        <v>32972</v>
      </c>
      <c r="D71" s="39">
        <v>120140</v>
      </c>
      <c r="E71" s="50">
        <v>28.083418372000001</v>
      </c>
      <c r="F71" s="51">
        <v>25.225183430000001</v>
      </c>
      <c r="G71" s="51">
        <v>31.265516449</v>
      </c>
      <c r="H71" s="47">
        <v>8.5814182099999997E-2</v>
      </c>
      <c r="I71" s="53">
        <v>27.444647911000001</v>
      </c>
      <c r="J71" s="51">
        <v>27.150008140000001</v>
      </c>
      <c r="K71" s="51">
        <v>27.742485198000001</v>
      </c>
      <c r="L71" s="47">
        <v>1.0986478070000001</v>
      </c>
      <c r="M71" s="47">
        <v>0.98683116459999998</v>
      </c>
      <c r="N71" s="47">
        <v>1.2231342576999999</v>
      </c>
      <c r="O71" s="47" t="s">
        <v>33</v>
      </c>
      <c r="P71" s="47" t="s">
        <v>33</v>
      </c>
      <c r="Q71" s="47" t="s">
        <v>33</v>
      </c>
      <c r="R71" s="39" t="s">
        <v>33</v>
      </c>
      <c r="S71" s="39" t="s">
        <v>33</v>
      </c>
      <c r="AD71" s="24"/>
    </row>
    <row r="72" spans="1:30" x14ac:dyDescent="0.25">
      <c r="A72" s="5" t="s">
        <v>3</v>
      </c>
      <c r="B72" s="39">
        <v>2007</v>
      </c>
      <c r="C72" s="40">
        <v>33906</v>
      </c>
      <c r="D72" s="39">
        <v>121155</v>
      </c>
      <c r="E72" s="50">
        <v>28.687175968999998</v>
      </c>
      <c r="F72" s="51">
        <v>25.768508895</v>
      </c>
      <c r="G72" s="51">
        <v>31.93642552</v>
      </c>
      <c r="H72" s="47">
        <v>3.5110276500000002E-2</v>
      </c>
      <c r="I72" s="53">
        <v>27.985638231999999</v>
      </c>
      <c r="J72" s="51">
        <v>27.689335445000001</v>
      </c>
      <c r="K72" s="51">
        <v>28.285111746999998</v>
      </c>
      <c r="L72" s="47">
        <v>1.1222673304999999</v>
      </c>
      <c r="M72" s="47">
        <v>1.0080865304</v>
      </c>
      <c r="N72" s="47">
        <v>1.2493808054</v>
      </c>
      <c r="O72" s="47" t="s">
        <v>33</v>
      </c>
      <c r="P72" s="47" t="s">
        <v>33</v>
      </c>
      <c r="Q72" s="47" t="s">
        <v>33</v>
      </c>
      <c r="R72" s="39" t="s">
        <v>33</v>
      </c>
      <c r="S72" s="39" t="s">
        <v>33</v>
      </c>
      <c r="AD72" s="24"/>
    </row>
    <row r="73" spans="1:30" x14ac:dyDescent="0.25">
      <c r="A73" s="5" t="s">
        <v>3</v>
      </c>
      <c r="B73" s="39">
        <v>2008</v>
      </c>
      <c r="C73" s="40">
        <v>34712</v>
      </c>
      <c r="D73" s="39">
        <v>122018</v>
      </c>
      <c r="E73" s="50">
        <v>29.157391915000002</v>
      </c>
      <c r="F73" s="51">
        <v>26.187150636999998</v>
      </c>
      <c r="G73" s="51">
        <v>32.464528694000002</v>
      </c>
      <c r="H73" s="47">
        <v>1.6355736799999999E-2</v>
      </c>
      <c r="I73" s="53">
        <v>28.448261731999999</v>
      </c>
      <c r="J73" s="51">
        <v>28.150559794999999</v>
      </c>
      <c r="K73" s="51">
        <v>28.749111970000001</v>
      </c>
      <c r="L73" s="47">
        <v>1.1406625882000001</v>
      </c>
      <c r="M73" s="47">
        <v>1.0244641603</v>
      </c>
      <c r="N73" s="47">
        <v>1.2700406618</v>
      </c>
      <c r="O73" s="47" t="s">
        <v>33</v>
      </c>
      <c r="P73" s="47" t="s">
        <v>33</v>
      </c>
      <c r="Q73" s="47" t="s">
        <v>33</v>
      </c>
      <c r="R73" s="39" t="s">
        <v>33</v>
      </c>
      <c r="S73" s="39" t="s">
        <v>33</v>
      </c>
      <c r="AD73" s="24"/>
    </row>
    <row r="74" spans="1:30" x14ac:dyDescent="0.25">
      <c r="A74" s="5" t="s">
        <v>3</v>
      </c>
      <c r="B74" s="39">
        <v>2009</v>
      </c>
      <c r="C74" s="40">
        <v>35330</v>
      </c>
      <c r="D74" s="39">
        <v>123357</v>
      </c>
      <c r="E74" s="50">
        <v>29.388462280999999</v>
      </c>
      <c r="F74" s="51">
        <v>26.397991637000001</v>
      </c>
      <c r="G74" s="51">
        <v>32.717705463999998</v>
      </c>
      <c r="H74" s="47">
        <v>1.08388137E-2</v>
      </c>
      <c r="I74" s="53">
        <v>28.640450076</v>
      </c>
      <c r="J74" s="51">
        <v>28.343356134</v>
      </c>
      <c r="K74" s="51">
        <v>28.940658145</v>
      </c>
      <c r="L74" s="47">
        <v>1.1497022624</v>
      </c>
      <c r="M74" s="47">
        <v>1.032712444</v>
      </c>
      <c r="N74" s="47">
        <v>1.2799451578000001</v>
      </c>
      <c r="O74" s="47" t="s">
        <v>33</v>
      </c>
      <c r="P74" s="47" t="s">
        <v>33</v>
      </c>
      <c r="Q74" s="47" t="s">
        <v>33</v>
      </c>
      <c r="R74" s="39" t="s">
        <v>33</v>
      </c>
      <c r="S74" s="39" t="s">
        <v>33</v>
      </c>
      <c r="AD74" s="24"/>
    </row>
    <row r="75" spans="1:30" x14ac:dyDescent="0.25">
      <c r="A75" s="5" t="s">
        <v>3</v>
      </c>
      <c r="B75" s="39">
        <v>2010</v>
      </c>
      <c r="C75" s="40">
        <v>35580</v>
      </c>
      <c r="D75" s="39">
        <v>124601</v>
      </c>
      <c r="E75" s="50">
        <v>29.236833501</v>
      </c>
      <c r="F75" s="51">
        <v>26.268848595000001</v>
      </c>
      <c r="G75" s="51">
        <v>32.540156074000002</v>
      </c>
      <c r="H75" s="47">
        <v>1.39117076E-2</v>
      </c>
      <c r="I75" s="53">
        <v>28.555148032999998</v>
      </c>
      <c r="J75" s="51">
        <v>28.259976021</v>
      </c>
      <c r="K75" s="51">
        <v>28.85340308</v>
      </c>
      <c r="L75" s="47">
        <v>1.1437704123000001</v>
      </c>
      <c r="M75" s="47">
        <v>1.0276602556000001</v>
      </c>
      <c r="N75" s="47">
        <v>1.2729992709</v>
      </c>
      <c r="O75" s="47" t="s">
        <v>33</v>
      </c>
      <c r="P75" s="47" t="s">
        <v>33</v>
      </c>
      <c r="Q75" s="47" t="s">
        <v>33</v>
      </c>
      <c r="R75" s="39" t="s">
        <v>33</v>
      </c>
      <c r="S75" s="39" t="s">
        <v>33</v>
      </c>
      <c r="AD75" s="24"/>
    </row>
    <row r="76" spans="1:30" x14ac:dyDescent="0.25">
      <c r="A76" s="5" t="s">
        <v>3</v>
      </c>
      <c r="B76" s="39">
        <v>2011</v>
      </c>
      <c r="C76" s="40">
        <v>36080</v>
      </c>
      <c r="D76" s="39">
        <v>125436</v>
      </c>
      <c r="E76" s="50">
        <v>29.693238421</v>
      </c>
      <c r="F76" s="51">
        <v>26.677704725000002</v>
      </c>
      <c r="G76" s="51">
        <v>33.049635154000001</v>
      </c>
      <c r="H76" s="47">
        <v>6.1069430999999997E-3</v>
      </c>
      <c r="I76" s="53">
        <v>28.763672311000001</v>
      </c>
      <c r="J76" s="51">
        <v>28.468401537999998</v>
      </c>
      <c r="K76" s="51">
        <v>29.062005595999999</v>
      </c>
      <c r="L76" s="47">
        <v>1.1616253705999999</v>
      </c>
      <c r="M76" s="47">
        <v>1.0436550637999999</v>
      </c>
      <c r="N76" s="47">
        <v>1.2929305365999999</v>
      </c>
      <c r="O76" s="47" t="s">
        <v>33</v>
      </c>
      <c r="P76" s="47" t="s">
        <v>33</v>
      </c>
      <c r="Q76" s="47" t="s">
        <v>33</v>
      </c>
      <c r="R76" s="39" t="s">
        <v>33</v>
      </c>
      <c r="S76" s="39" t="s">
        <v>33</v>
      </c>
      <c r="AD76" s="24"/>
    </row>
    <row r="77" spans="1:30" x14ac:dyDescent="0.25">
      <c r="A77" s="5" t="s">
        <v>3</v>
      </c>
      <c r="B77" s="39">
        <v>2012</v>
      </c>
      <c r="C77" s="40">
        <v>36365</v>
      </c>
      <c r="D77" s="39">
        <v>126913</v>
      </c>
      <c r="E77" s="50">
        <v>29.566632855000002</v>
      </c>
      <c r="F77" s="51">
        <v>26.567106961</v>
      </c>
      <c r="G77" s="51">
        <v>32.904816459000003</v>
      </c>
      <c r="H77" s="47">
        <v>7.6592175E-3</v>
      </c>
      <c r="I77" s="53">
        <v>28.653487034000001</v>
      </c>
      <c r="J77" s="51">
        <v>28.360496316999999</v>
      </c>
      <c r="K77" s="51">
        <v>28.949504622999999</v>
      </c>
      <c r="L77" s="47">
        <v>1.1566724505999999</v>
      </c>
      <c r="M77" s="47">
        <v>1.0393283829</v>
      </c>
      <c r="N77" s="47">
        <v>1.287265103</v>
      </c>
      <c r="O77" s="47" t="s">
        <v>33</v>
      </c>
      <c r="P77" s="47" t="s">
        <v>33</v>
      </c>
      <c r="Q77" s="47" t="s">
        <v>33</v>
      </c>
      <c r="R77" s="39" t="s">
        <v>33</v>
      </c>
      <c r="S77" s="39" t="s">
        <v>33</v>
      </c>
      <c r="AD77" s="24"/>
    </row>
    <row r="78" spans="1:30" x14ac:dyDescent="0.25">
      <c r="A78" s="5" t="s">
        <v>3</v>
      </c>
      <c r="B78" s="39">
        <v>2013</v>
      </c>
      <c r="C78" s="40">
        <v>36757</v>
      </c>
      <c r="D78" s="39">
        <v>128131</v>
      </c>
      <c r="E78" s="50">
        <v>29.459085005999999</v>
      </c>
      <c r="F78" s="51">
        <v>26.474937964999999</v>
      </c>
      <c r="G78" s="51">
        <v>32.779592931000003</v>
      </c>
      <c r="H78" s="47">
        <v>9.2122474999999995E-3</v>
      </c>
      <c r="I78" s="53">
        <v>28.687046850000002</v>
      </c>
      <c r="J78" s="51">
        <v>28.395273313000001</v>
      </c>
      <c r="K78" s="51">
        <v>28.981818486000002</v>
      </c>
      <c r="L78" s="47">
        <v>1.1524650849</v>
      </c>
      <c r="M78" s="47">
        <v>1.0357226514</v>
      </c>
      <c r="N78" s="47">
        <v>1.2823662494000001</v>
      </c>
      <c r="O78" s="47" t="s">
        <v>33</v>
      </c>
      <c r="P78" s="47" t="s">
        <v>33</v>
      </c>
      <c r="Q78" s="47" t="s">
        <v>33</v>
      </c>
      <c r="R78" s="39" t="s">
        <v>33</v>
      </c>
      <c r="S78" s="39" t="s">
        <v>33</v>
      </c>
      <c r="AD78" s="24"/>
    </row>
    <row r="79" spans="1:30" x14ac:dyDescent="0.25">
      <c r="A79" s="5" t="s">
        <v>3</v>
      </c>
      <c r="B79" s="39">
        <v>2014</v>
      </c>
      <c r="C79" s="40">
        <v>36663</v>
      </c>
      <c r="D79" s="39">
        <v>128381</v>
      </c>
      <c r="E79" s="50">
        <v>29.455599014000001</v>
      </c>
      <c r="F79" s="51">
        <v>26.470182645000001</v>
      </c>
      <c r="G79" s="51">
        <v>32.777722953999998</v>
      </c>
      <c r="H79" s="47">
        <v>9.311204E-3</v>
      </c>
      <c r="I79" s="53">
        <v>28.557964184999999</v>
      </c>
      <c r="J79" s="51">
        <v>28.267133320999999</v>
      </c>
      <c r="K79" s="51">
        <v>28.851787307999999</v>
      </c>
      <c r="L79" s="47">
        <v>1.1523287098999999</v>
      </c>
      <c r="M79" s="47">
        <v>1.0355366190999999</v>
      </c>
      <c r="N79" s="47">
        <v>1.2822930942999999</v>
      </c>
      <c r="O79" s="47" t="s">
        <v>33</v>
      </c>
      <c r="P79" s="47" t="s">
        <v>33</v>
      </c>
      <c r="Q79" s="47" t="s">
        <v>33</v>
      </c>
      <c r="R79" s="39" t="s">
        <v>33</v>
      </c>
      <c r="S79" s="39" t="s">
        <v>33</v>
      </c>
      <c r="AD79" s="24"/>
    </row>
    <row r="80" spans="1:30" x14ac:dyDescent="0.25">
      <c r="A80" s="5" t="s">
        <v>3</v>
      </c>
      <c r="B80" s="39">
        <v>2015</v>
      </c>
      <c r="C80" s="40">
        <v>36805</v>
      </c>
      <c r="D80" s="39">
        <v>129088</v>
      </c>
      <c r="E80" s="50">
        <v>29.316031985999999</v>
      </c>
      <c r="F80" s="51">
        <v>26.343943143000001</v>
      </c>
      <c r="G80" s="51">
        <v>32.623427962999997</v>
      </c>
      <c r="H80" s="47">
        <v>1.1985417199999999E-2</v>
      </c>
      <c r="I80" s="53">
        <v>28.511558007000001</v>
      </c>
      <c r="J80" s="51">
        <v>28.221757545999999</v>
      </c>
      <c r="K80" s="51">
        <v>28.804334339</v>
      </c>
      <c r="L80" s="47">
        <v>1.1468687260999999</v>
      </c>
      <c r="M80" s="47">
        <v>1.0305980198</v>
      </c>
      <c r="N80" s="47">
        <v>1.2762569398000001</v>
      </c>
      <c r="O80" s="47" t="s">
        <v>33</v>
      </c>
      <c r="P80" s="47" t="s">
        <v>33</v>
      </c>
      <c r="Q80" s="47" t="s">
        <v>33</v>
      </c>
      <c r="R80" s="39" t="s">
        <v>33</v>
      </c>
      <c r="S80" s="39" t="s">
        <v>33</v>
      </c>
      <c r="AD80" s="24"/>
    </row>
    <row r="81" spans="1:30" x14ac:dyDescent="0.25">
      <c r="A81" s="5" t="s">
        <v>3</v>
      </c>
      <c r="B81" s="39">
        <v>2016</v>
      </c>
      <c r="C81" s="40">
        <v>37038</v>
      </c>
      <c r="D81" s="39">
        <v>129978</v>
      </c>
      <c r="E81" s="50">
        <v>29.218173518</v>
      </c>
      <c r="F81" s="51">
        <v>26.258852759</v>
      </c>
      <c r="G81" s="51">
        <v>32.511003872000003</v>
      </c>
      <c r="H81" s="47">
        <v>1.4137284999999999E-2</v>
      </c>
      <c r="I81" s="53">
        <v>28.495591562000001</v>
      </c>
      <c r="J81" s="51">
        <v>28.206861221</v>
      </c>
      <c r="K81" s="51">
        <v>28.787277397</v>
      </c>
      <c r="L81" s="47">
        <v>1.1430404175</v>
      </c>
      <c r="M81" s="47">
        <v>1.0272692098</v>
      </c>
      <c r="N81" s="47">
        <v>1.2718588114</v>
      </c>
      <c r="O81" s="47" t="s">
        <v>33</v>
      </c>
      <c r="P81" s="47" t="s">
        <v>33</v>
      </c>
      <c r="Q81" s="47" t="s">
        <v>33</v>
      </c>
      <c r="R81" s="39" t="s">
        <v>33</v>
      </c>
      <c r="S81" s="39" t="s">
        <v>33</v>
      </c>
      <c r="AD81" s="24"/>
    </row>
    <row r="82" spans="1:30" x14ac:dyDescent="0.25">
      <c r="A82" s="5" t="s">
        <v>3</v>
      </c>
      <c r="B82" s="39">
        <v>2017</v>
      </c>
      <c r="C82" s="40">
        <v>37318</v>
      </c>
      <c r="D82" s="39">
        <v>130455</v>
      </c>
      <c r="E82" s="50">
        <v>29.376412850000001</v>
      </c>
      <c r="F82" s="51">
        <v>26.400447565</v>
      </c>
      <c r="G82" s="51">
        <v>32.687840983999997</v>
      </c>
      <c r="H82" s="47">
        <v>1.0700534500000001E-2</v>
      </c>
      <c r="I82" s="53">
        <v>28.606032731999999</v>
      </c>
      <c r="J82" s="51">
        <v>28.317267262000001</v>
      </c>
      <c r="K82" s="51">
        <v>28.897742888</v>
      </c>
      <c r="L82" s="47">
        <v>1.1492308781</v>
      </c>
      <c r="M82" s="47">
        <v>1.0328085220000001</v>
      </c>
      <c r="N82" s="47">
        <v>1.2787768333</v>
      </c>
      <c r="O82" s="47" t="s">
        <v>33</v>
      </c>
      <c r="P82" s="47" t="s">
        <v>33</v>
      </c>
      <c r="Q82" s="47" t="s">
        <v>33</v>
      </c>
      <c r="R82" s="39" t="s">
        <v>33</v>
      </c>
      <c r="S82" s="39" t="s">
        <v>33</v>
      </c>
      <c r="AD82" s="24"/>
    </row>
    <row r="83" spans="1:30" x14ac:dyDescent="0.25">
      <c r="A83" s="5" t="s">
        <v>3</v>
      </c>
      <c r="B83" s="39">
        <v>2018</v>
      </c>
      <c r="C83" s="40">
        <v>37820</v>
      </c>
      <c r="D83" s="39">
        <v>130511</v>
      </c>
      <c r="E83" s="50">
        <v>29.599567089000001</v>
      </c>
      <c r="F83" s="51">
        <v>26.605059564000001</v>
      </c>
      <c r="G83" s="51">
        <v>32.931118599999998</v>
      </c>
      <c r="H83" s="47">
        <v>7.0378200000000002E-3</v>
      </c>
      <c r="I83" s="53">
        <v>28.978400288</v>
      </c>
      <c r="J83" s="51">
        <v>28.687814013000001</v>
      </c>
      <c r="K83" s="51">
        <v>29.271929987</v>
      </c>
      <c r="L83" s="47">
        <v>1.1579608665000001</v>
      </c>
      <c r="M83" s="47">
        <v>1.0408131218000001</v>
      </c>
      <c r="N83" s="47">
        <v>1.2882940656999999</v>
      </c>
      <c r="O83" s="47" t="s">
        <v>33</v>
      </c>
      <c r="P83" s="47" t="s">
        <v>33</v>
      </c>
      <c r="Q83" s="47" t="s">
        <v>33</v>
      </c>
      <c r="R83" s="39" t="s">
        <v>33</v>
      </c>
      <c r="S83" s="39" t="s">
        <v>33</v>
      </c>
      <c r="AD83" s="24"/>
    </row>
    <row r="84" spans="1:30" x14ac:dyDescent="0.25">
      <c r="A84" s="5" t="s">
        <v>3</v>
      </c>
      <c r="B84" s="39">
        <v>2019</v>
      </c>
      <c r="C84" s="40">
        <v>38437</v>
      </c>
      <c r="D84" s="39">
        <v>130956</v>
      </c>
      <c r="E84" s="50">
        <v>29.78189648</v>
      </c>
      <c r="F84" s="51">
        <v>26.773542706000001</v>
      </c>
      <c r="G84" s="51">
        <v>33.128277705000002</v>
      </c>
      <c r="H84" s="47">
        <v>4.9169208000000002E-3</v>
      </c>
      <c r="I84" s="53">
        <v>29.351079752</v>
      </c>
      <c r="J84" s="51">
        <v>29.059116360000001</v>
      </c>
      <c r="K84" s="51">
        <v>29.645976565000002</v>
      </c>
      <c r="L84" s="47">
        <v>1.1650937511999999</v>
      </c>
      <c r="M84" s="47">
        <v>1.0474043291999999</v>
      </c>
      <c r="N84" s="47">
        <v>1.2960071017999999</v>
      </c>
      <c r="O84" s="47" t="s">
        <v>33</v>
      </c>
      <c r="P84" s="47" t="s">
        <v>33</v>
      </c>
      <c r="Q84" s="47" t="s">
        <v>33</v>
      </c>
      <c r="R84" s="39" t="s">
        <v>33</v>
      </c>
      <c r="S84" s="39" t="s">
        <v>33</v>
      </c>
      <c r="AD84" s="24"/>
    </row>
    <row r="85" spans="1:30" x14ac:dyDescent="0.25">
      <c r="A85" s="5" t="s">
        <v>3</v>
      </c>
      <c r="B85" s="39">
        <v>2020</v>
      </c>
      <c r="C85" s="40">
        <v>38523</v>
      </c>
      <c r="D85" s="39">
        <v>131380</v>
      </c>
      <c r="E85" s="50">
        <v>29.549517217999998</v>
      </c>
      <c r="F85" s="51">
        <v>26.567356769</v>
      </c>
      <c r="G85" s="51">
        <v>32.866422333000003</v>
      </c>
      <c r="H85" s="47">
        <v>7.5666871000000004E-3</v>
      </c>
      <c r="I85" s="53">
        <v>29.321814583999998</v>
      </c>
      <c r="J85" s="51">
        <v>29.030466428</v>
      </c>
      <c r="K85" s="51">
        <v>29.616086694</v>
      </c>
      <c r="L85" s="47">
        <v>1.1560028719</v>
      </c>
      <c r="M85" s="47">
        <v>1.0393381556000001</v>
      </c>
      <c r="N85" s="47">
        <v>1.2857630914</v>
      </c>
      <c r="O85" s="47" t="s">
        <v>33</v>
      </c>
      <c r="P85" s="47" t="s">
        <v>33</v>
      </c>
      <c r="Q85" s="47" t="s">
        <v>33</v>
      </c>
      <c r="R85" s="39" t="s">
        <v>33</v>
      </c>
      <c r="S85" s="39" t="s">
        <v>33</v>
      </c>
      <c r="AD85" s="24"/>
    </row>
    <row r="86" spans="1:30" x14ac:dyDescent="0.25">
      <c r="A86" s="5" t="s">
        <v>3</v>
      </c>
      <c r="B86" s="39">
        <v>2021</v>
      </c>
      <c r="C86" s="40">
        <v>38952</v>
      </c>
      <c r="D86" s="39">
        <v>133741</v>
      </c>
      <c r="E86" s="50">
        <v>29.124967763000001</v>
      </c>
      <c r="F86" s="51">
        <v>26.19154189</v>
      </c>
      <c r="G86" s="51">
        <v>32.386934330000003</v>
      </c>
      <c r="H86" s="47">
        <v>1.5983483699999999E-2</v>
      </c>
      <c r="I86" s="53">
        <v>29.124950464000001</v>
      </c>
      <c r="J86" s="51">
        <v>28.837148502000002</v>
      </c>
      <c r="K86" s="51">
        <v>29.415624761</v>
      </c>
      <c r="L86" s="47">
        <v>1.1393941272000001</v>
      </c>
      <c r="M86" s="47">
        <v>1.0246359499</v>
      </c>
      <c r="N86" s="47">
        <v>1.2670051027</v>
      </c>
      <c r="O86" s="47" t="s">
        <v>33</v>
      </c>
      <c r="P86" s="47" t="s">
        <v>33</v>
      </c>
      <c r="Q86" s="47" t="s">
        <v>33</v>
      </c>
      <c r="R86" s="39" t="s">
        <v>33</v>
      </c>
      <c r="S86" s="39" t="s">
        <v>33</v>
      </c>
      <c r="AD86" s="24"/>
    </row>
    <row r="87" spans="1:30" x14ac:dyDescent="0.25">
      <c r="A87" s="5" t="s">
        <v>3</v>
      </c>
      <c r="B87" s="39">
        <v>2022</v>
      </c>
      <c r="C87" s="40">
        <v>39570</v>
      </c>
      <c r="D87" s="39">
        <v>134350</v>
      </c>
      <c r="E87" s="50">
        <v>29.573597276000001</v>
      </c>
      <c r="F87" s="51">
        <v>26.589816239000001</v>
      </c>
      <c r="G87" s="51">
        <v>32.892203840000001</v>
      </c>
      <c r="H87" s="47">
        <v>7.2184796000000001E-3</v>
      </c>
      <c r="I87" s="53">
        <v>29.452921474</v>
      </c>
      <c r="J87" s="51">
        <v>29.164149084000002</v>
      </c>
      <c r="K87" s="51">
        <v>29.744553179</v>
      </c>
      <c r="L87" s="47">
        <v>1.1569449047</v>
      </c>
      <c r="M87" s="47">
        <v>1.0402167896000001</v>
      </c>
      <c r="N87" s="47">
        <v>1.2867716864000001</v>
      </c>
      <c r="O87" s="47" t="s">
        <v>33</v>
      </c>
      <c r="P87" s="47" t="s">
        <v>33</v>
      </c>
      <c r="Q87" s="47" t="s">
        <v>33</v>
      </c>
      <c r="R87" s="39" t="s">
        <v>33</v>
      </c>
      <c r="S87" s="39" t="s">
        <v>33</v>
      </c>
      <c r="AD87" s="24"/>
    </row>
    <row r="88" spans="1:30" s="6" customFormat="1" ht="15.6" x14ac:dyDescent="0.3">
      <c r="A88" s="6" t="s">
        <v>5</v>
      </c>
      <c r="B88" s="43">
        <v>2003</v>
      </c>
      <c r="C88" s="44">
        <v>7767</v>
      </c>
      <c r="D88" s="43">
        <v>43025</v>
      </c>
      <c r="E88" s="48">
        <v>32.183476302999999</v>
      </c>
      <c r="F88" s="49">
        <v>28.804997122</v>
      </c>
      <c r="G88" s="49">
        <v>35.958210395000002</v>
      </c>
      <c r="H88" s="46">
        <v>4.68222E-5</v>
      </c>
      <c r="I88" s="52">
        <v>18.052295177000001</v>
      </c>
      <c r="J88" s="49">
        <v>17.655255775000001</v>
      </c>
      <c r="K88" s="49">
        <v>18.458263381999998</v>
      </c>
      <c r="L88" s="46">
        <v>1.2590456473</v>
      </c>
      <c r="M88" s="46">
        <v>1.1268765967000001</v>
      </c>
      <c r="N88" s="46">
        <v>1.4067165354</v>
      </c>
      <c r="O88" s="46">
        <v>1.1483000000000001</v>
      </c>
      <c r="P88" s="46">
        <v>1.1004</v>
      </c>
      <c r="Q88" s="46">
        <v>1.1982999999999999</v>
      </c>
      <c r="R88" s="43" t="s">
        <v>63</v>
      </c>
      <c r="S88" s="43" t="s">
        <v>33</v>
      </c>
      <c r="AD88" s="23"/>
    </row>
    <row r="89" spans="1:30" x14ac:dyDescent="0.25">
      <c r="A89" s="5" t="s">
        <v>5</v>
      </c>
      <c r="B89" s="39">
        <v>2004</v>
      </c>
      <c r="C89" s="40">
        <v>8381</v>
      </c>
      <c r="D89" s="39">
        <v>43180</v>
      </c>
      <c r="E89" s="50">
        <v>34.032889142000002</v>
      </c>
      <c r="F89" s="51">
        <v>30.466514233000002</v>
      </c>
      <c r="G89" s="51">
        <v>38.016739772000001</v>
      </c>
      <c r="H89" s="47">
        <v>4.0252334000000003E-7</v>
      </c>
      <c r="I89" s="53">
        <v>19.409448819000001</v>
      </c>
      <c r="J89" s="51">
        <v>18.998324921999998</v>
      </c>
      <c r="K89" s="51">
        <v>19.829469441000001</v>
      </c>
      <c r="L89" s="47">
        <v>1.3313962897</v>
      </c>
      <c r="M89" s="47">
        <v>1.1918765945000001</v>
      </c>
      <c r="N89" s="47">
        <v>1.4872479991000001</v>
      </c>
      <c r="O89" s="47" t="s">
        <v>33</v>
      </c>
      <c r="P89" s="47" t="s">
        <v>33</v>
      </c>
      <c r="Q89" s="47" t="s">
        <v>33</v>
      </c>
      <c r="R89" s="39" t="s">
        <v>33</v>
      </c>
      <c r="S89" s="39" t="s">
        <v>33</v>
      </c>
      <c r="AD89" s="24"/>
    </row>
    <row r="90" spans="1:30" x14ac:dyDescent="0.25">
      <c r="A90" s="5" t="s">
        <v>5</v>
      </c>
      <c r="B90" s="39">
        <v>2005</v>
      </c>
      <c r="C90" s="40">
        <v>8958</v>
      </c>
      <c r="D90" s="39">
        <v>43123</v>
      </c>
      <c r="E90" s="50">
        <v>36.477312232999999</v>
      </c>
      <c r="F90" s="51">
        <v>32.643516153</v>
      </c>
      <c r="G90" s="51">
        <v>40.761365949000002</v>
      </c>
      <c r="H90" s="47">
        <v>3.4673949999999998E-10</v>
      </c>
      <c r="I90" s="53">
        <v>20.773137304999999</v>
      </c>
      <c r="J90" s="51">
        <v>20.347386299</v>
      </c>
      <c r="K90" s="51">
        <v>21.207796772999998</v>
      </c>
      <c r="L90" s="47">
        <v>1.4270242519</v>
      </c>
      <c r="M90" s="47">
        <v>1.2770428073</v>
      </c>
      <c r="N90" s="47">
        <v>1.5946201676</v>
      </c>
      <c r="O90" s="47" t="s">
        <v>33</v>
      </c>
      <c r="P90" s="47" t="s">
        <v>33</v>
      </c>
      <c r="Q90" s="47" t="s">
        <v>33</v>
      </c>
      <c r="R90" s="39" t="s">
        <v>33</v>
      </c>
      <c r="S90" s="39" t="s">
        <v>33</v>
      </c>
      <c r="AD90" s="24"/>
    </row>
    <row r="91" spans="1:30" x14ac:dyDescent="0.25">
      <c r="A91" s="5" t="s">
        <v>5</v>
      </c>
      <c r="B91" s="39">
        <v>2006</v>
      </c>
      <c r="C91" s="40">
        <v>9394</v>
      </c>
      <c r="D91" s="39">
        <v>43213</v>
      </c>
      <c r="E91" s="50">
        <v>37.374392700000001</v>
      </c>
      <c r="F91" s="51">
        <v>33.457537221999999</v>
      </c>
      <c r="G91" s="51">
        <v>41.749792292999999</v>
      </c>
      <c r="H91" s="47">
        <v>1.7506869999999999E-11</v>
      </c>
      <c r="I91" s="53">
        <v>21.738828593000001</v>
      </c>
      <c r="J91" s="51">
        <v>21.303642296</v>
      </c>
      <c r="K91" s="51">
        <v>22.182904785000002</v>
      </c>
      <c r="L91" s="47">
        <v>1.4621188217000001</v>
      </c>
      <c r="M91" s="47">
        <v>1.3088880211</v>
      </c>
      <c r="N91" s="47">
        <v>1.6332882678</v>
      </c>
      <c r="O91" s="47" t="s">
        <v>33</v>
      </c>
      <c r="P91" s="47" t="s">
        <v>33</v>
      </c>
      <c r="Q91" s="47" t="s">
        <v>33</v>
      </c>
      <c r="R91" s="39" t="s">
        <v>33</v>
      </c>
      <c r="S91" s="39" t="s">
        <v>33</v>
      </c>
      <c r="AD91" s="24"/>
    </row>
    <row r="92" spans="1:30" x14ac:dyDescent="0.25">
      <c r="A92" s="5" t="s">
        <v>5</v>
      </c>
      <c r="B92" s="39">
        <v>2007</v>
      </c>
      <c r="C92" s="40">
        <v>9771</v>
      </c>
      <c r="D92" s="39">
        <v>43648</v>
      </c>
      <c r="E92" s="50">
        <v>38.215209107</v>
      </c>
      <c r="F92" s="51">
        <v>34.218569406</v>
      </c>
      <c r="G92" s="51">
        <v>42.678645907000003</v>
      </c>
      <c r="H92" s="47">
        <v>9.6784770000000005E-13</v>
      </c>
      <c r="I92" s="53">
        <v>22.385905425000001</v>
      </c>
      <c r="J92" s="51">
        <v>21.946409583000001</v>
      </c>
      <c r="K92" s="51">
        <v>22.834202552000001</v>
      </c>
      <c r="L92" s="47">
        <v>1.4950122925</v>
      </c>
      <c r="M92" s="47">
        <v>1.3386602635</v>
      </c>
      <c r="N92" s="47">
        <v>1.6696258309000001</v>
      </c>
      <c r="O92" s="47" t="s">
        <v>33</v>
      </c>
      <c r="P92" s="47" t="s">
        <v>33</v>
      </c>
      <c r="Q92" s="47" t="s">
        <v>33</v>
      </c>
      <c r="R92" s="39" t="s">
        <v>33</v>
      </c>
      <c r="S92" s="39" t="s">
        <v>33</v>
      </c>
      <c r="AD92" s="24"/>
    </row>
    <row r="93" spans="1:30" x14ac:dyDescent="0.25">
      <c r="A93" s="5" t="s">
        <v>5</v>
      </c>
      <c r="B93" s="39">
        <v>2008</v>
      </c>
      <c r="C93" s="40">
        <v>10121</v>
      </c>
      <c r="D93" s="39">
        <v>44233</v>
      </c>
      <c r="E93" s="50">
        <v>38.834803958000002</v>
      </c>
      <c r="F93" s="51">
        <v>34.777748578999997</v>
      </c>
      <c r="G93" s="51">
        <v>43.365141794000003</v>
      </c>
      <c r="H93" s="47">
        <v>1.0955220000000001E-13</v>
      </c>
      <c r="I93" s="53">
        <v>22.881106866</v>
      </c>
      <c r="J93" s="51">
        <v>22.439648465000001</v>
      </c>
      <c r="K93" s="51">
        <v>23.331250141000002</v>
      </c>
      <c r="L93" s="47">
        <v>1.5192513831000001</v>
      </c>
      <c r="M93" s="47">
        <v>1.3605358402000001</v>
      </c>
      <c r="N93" s="47">
        <v>1.6964821483999999</v>
      </c>
      <c r="O93" s="47" t="s">
        <v>33</v>
      </c>
      <c r="P93" s="47" t="s">
        <v>33</v>
      </c>
      <c r="Q93" s="47" t="s">
        <v>33</v>
      </c>
      <c r="R93" s="39" t="s">
        <v>33</v>
      </c>
      <c r="S93" s="39" t="s">
        <v>33</v>
      </c>
      <c r="AD93" s="24"/>
    </row>
    <row r="94" spans="1:30" x14ac:dyDescent="0.25">
      <c r="A94" s="5" t="s">
        <v>5</v>
      </c>
      <c r="B94" s="39">
        <v>2009</v>
      </c>
      <c r="C94" s="40">
        <v>10656</v>
      </c>
      <c r="D94" s="39">
        <v>45064</v>
      </c>
      <c r="E94" s="50">
        <v>39.661787113000003</v>
      </c>
      <c r="F94" s="51">
        <v>35.517290954000003</v>
      </c>
      <c r="G94" s="51">
        <v>44.289902599999998</v>
      </c>
      <c r="H94" s="47">
        <v>6.1393239999999998E-15</v>
      </c>
      <c r="I94" s="53">
        <v>23.646369608000001</v>
      </c>
      <c r="J94" s="51">
        <v>23.201636913000002</v>
      </c>
      <c r="K94" s="51">
        <v>24.099627009999999</v>
      </c>
      <c r="L94" s="47">
        <v>1.5516036850999999</v>
      </c>
      <c r="M94" s="47">
        <v>1.3894673825999999</v>
      </c>
      <c r="N94" s="47">
        <v>1.7326595972000001</v>
      </c>
      <c r="O94" s="47" t="s">
        <v>33</v>
      </c>
      <c r="P94" s="47" t="s">
        <v>33</v>
      </c>
      <c r="Q94" s="47" t="s">
        <v>33</v>
      </c>
      <c r="R94" s="39" t="s">
        <v>33</v>
      </c>
      <c r="S94" s="39" t="s">
        <v>33</v>
      </c>
      <c r="AD94" s="24"/>
    </row>
    <row r="95" spans="1:30" x14ac:dyDescent="0.25">
      <c r="A95" s="5" t="s">
        <v>5</v>
      </c>
      <c r="B95" s="39">
        <v>2010</v>
      </c>
      <c r="C95" s="40">
        <v>11038</v>
      </c>
      <c r="D95" s="39">
        <v>45946</v>
      </c>
      <c r="E95" s="50">
        <v>40.608969340999998</v>
      </c>
      <c r="F95" s="51">
        <v>36.361665989999999</v>
      </c>
      <c r="G95" s="51">
        <v>45.352388181999999</v>
      </c>
      <c r="H95" s="47">
        <v>2.169462E-16</v>
      </c>
      <c r="I95" s="53">
        <v>24.02385409</v>
      </c>
      <c r="J95" s="51">
        <v>23.579835736</v>
      </c>
      <c r="K95" s="51">
        <v>24.476233497999999</v>
      </c>
      <c r="L95" s="47">
        <v>1.5886582794999999</v>
      </c>
      <c r="M95" s="47">
        <v>1.4225000699999999</v>
      </c>
      <c r="N95" s="47">
        <v>1.7742249593999999</v>
      </c>
      <c r="O95" s="47" t="s">
        <v>33</v>
      </c>
      <c r="P95" s="47" t="s">
        <v>33</v>
      </c>
      <c r="Q95" s="47" t="s">
        <v>33</v>
      </c>
      <c r="R95" s="39" t="s">
        <v>33</v>
      </c>
      <c r="S95" s="39" t="s">
        <v>33</v>
      </c>
      <c r="AD95" s="24"/>
    </row>
    <row r="96" spans="1:30" x14ac:dyDescent="0.25">
      <c r="A96" s="5" t="s">
        <v>5</v>
      </c>
      <c r="B96" s="39">
        <v>2011</v>
      </c>
      <c r="C96" s="40">
        <v>11353</v>
      </c>
      <c r="D96" s="39">
        <v>46595</v>
      </c>
      <c r="E96" s="50">
        <v>41.001870805999999</v>
      </c>
      <c r="F96" s="51">
        <v>36.715528724000002</v>
      </c>
      <c r="G96" s="51">
        <v>45.788620455999997</v>
      </c>
      <c r="H96" s="47">
        <v>4.9700379999999998E-17</v>
      </c>
      <c r="I96" s="53">
        <v>24.365275243999999</v>
      </c>
      <c r="J96" s="51">
        <v>23.921180270000001</v>
      </c>
      <c r="K96" s="51">
        <v>24.817614808999998</v>
      </c>
      <c r="L96" s="47">
        <v>1.6040289272999999</v>
      </c>
      <c r="M96" s="47">
        <v>1.4363434885999999</v>
      </c>
      <c r="N96" s="47">
        <v>1.7912907462000001</v>
      </c>
      <c r="O96" s="47" t="s">
        <v>33</v>
      </c>
      <c r="P96" s="47" t="s">
        <v>33</v>
      </c>
      <c r="Q96" s="47" t="s">
        <v>33</v>
      </c>
      <c r="R96" s="39" t="s">
        <v>33</v>
      </c>
      <c r="S96" s="39" t="s">
        <v>33</v>
      </c>
      <c r="AD96" s="24"/>
    </row>
    <row r="97" spans="1:30" x14ac:dyDescent="0.25">
      <c r="A97" s="5" t="s">
        <v>5</v>
      </c>
      <c r="B97" s="39">
        <v>2012</v>
      </c>
      <c r="C97" s="40">
        <v>11478</v>
      </c>
      <c r="D97" s="39">
        <v>47037</v>
      </c>
      <c r="E97" s="50">
        <v>40.662600769999997</v>
      </c>
      <c r="F97" s="51">
        <v>36.416801868</v>
      </c>
      <c r="G97" s="51">
        <v>45.403413166</v>
      </c>
      <c r="H97" s="47">
        <v>1.5795749999999999E-16</v>
      </c>
      <c r="I97" s="53">
        <v>24.402066458</v>
      </c>
      <c r="J97" s="51">
        <v>23.959707227999999</v>
      </c>
      <c r="K97" s="51">
        <v>24.852592803</v>
      </c>
      <c r="L97" s="47">
        <v>1.5907563876999999</v>
      </c>
      <c r="M97" s="47">
        <v>1.4246570336</v>
      </c>
      <c r="N97" s="47">
        <v>1.7762211012</v>
      </c>
      <c r="O97" s="47" t="s">
        <v>33</v>
      </c>
      <c r="P97" s="47" t="s">
        <v>33</v>
      </c>
      <c r="Q97" s="47" t="s">
        <v>33</v>
      </c>
      <c r="R97" s="39" t="s">
        <v>33</v>
      </c>
      <c r="S97" s="39" t="s">
        <v>33</v>
      </c>
      <c r="AD97" s="24"/>
    </row>
    <row r="98" spans="1:30" x14ac:dyDescent="0.25">
      <c r="A98" s="5" t="s">
        <v>5</v>
      </c>
      <c r="B98" s="39">
        <v>2013</v>
      </c>
      <c r="C98" s="40">
        <v>11956</v>
      </c>
      <c r="D98" s="39">
        <v>47926</v>
      </c>
      <c r="E98" s="50">
        <v>40.790637324000002</v>
      </c>
      <c r="F98" s="51">
        <v>36.549719545000002</v>
      </c>
      <c r="G98" s="51">
        <v>45.523635038999998</v>
      </c>
      <c r="H98" s="47">
        <v>7.1822489999999997E-17</v>
      </c>
      <c r="I98" s="53">
        <v>24.946792972000001</v>
      </c>
      <c r="J98" s="51">
        <v>24.503609714</v>
      </c>
      <c r="K98" s="51">
        <v>25.397991842</v>
      </c>
      <c r="L98" s="47">
        <v>1.5957652893000001</v>
      </c>
      <c r="M98" s="47">
        <v>1.4298568890000001</v>
      </c>
      <c r="N98" s="47">
        <v>1.7809242857000001</v>
      </c>
      <c r="O98" s="47" t="s">
        <v>33</v>
      </c>
      <c r="P98" s="47" t="s">
        <v>33</v>
      </c>
      <c r="Q98" s="47" t="s">
        <v>33</v>
      </c>
      <c r="R98" s="39" t="s">
        <v>33</v>
      </c>
      <c r="S98" s="39" t="s">
        <v>33</v>
      </c>
      <c r="AD98" s="24"/>
    </row>
    <row r="99" spans="1:30" x14ac:dyDescent="0.25">
      <c r="A99" s="5" t="s">
        <v>5</v>
      </c>
      <c r="B99" s="39">
        <v>2014</v>
      </c>
      <c r="C99" s="40">
        <v>12321</v>
      </c>
      <c r="D99" s="39">
        <v>48254</v>
      </c>
      <c r="E99" s="50">
        <v>41.737529960000003</v>
      </c>
      <c r="F99" s="51">
        <v>37.396031047000001</v>
      </c>
      <c r="G99" s="51">
        <v>46.583055965</v>
      </c>
      <c r="H99" s="47">
        <v>2.1495700000000001E-18</v>
      </c>
      <c r="I99" s="53">
        <v>25.533634516999999</v>
      </c>
      <c r="J99" s="51">
        <v>25.086735755999999</v>
      </c>
      <c r="K99" s="51">
        <v>25.988494398</v>
      </c>
      <c r="L99" s="47">
        <v>1.6328085547</v>
      </c>
      <c r="M99" s="47">
        <v>1.4629653327000001</v>
      </c>
      <c r="N99" s="47">
        <v>1.8223697558</v>
      </c>
      <c r="O99" s="47" t="s">
        <v>33</v>
      </c>
      <c r="P99" s="47" t="s">
        <v>33</v>
      </c>
      <c r="Q99" s="47" t="s">
        <v>33</v>
      </c>
      <c r="R99" s="39" t="s">
        <v>33</v>
      </c>
      <c r="S99" s="39" t="s">
        <v>33</v>
      </c>
      <c r="AD99" s="24"/>
    </row>
    <row r="100" spans="1:30" x14ac:dyDescent="0.25">
      <c r="A100" s="5" t="s">
        <v>5</v>
      </c>
      <c r="B100" s="39">
        <v>2015</v>
      </c>
      <c r="C100" s="40">
        <v>12619</v>
      </c>
      <c r="D100" s="39">
        <v>48748</v>
      </c>
      <c r="E100" s="50">
        <v>41.922958573000003</v>
      </c>
      <c r="F100" s="51">
        <v>37.561919815000003</v>
      </c>
      <c r="G100" s="51">
        <v>46.790325525</v>
      </c>
      <c r="H100" s="47">
        <v>1.0683259999999999E-18</v>
      </c>
      <c r="I100" s="53">
        <v>25.886190203000002</v>
      </c>
      <c r="J100" s="51">
        <v>25.438455693000002</v>
      </c>
      <c r="K100" s="51">
        <v>26.341805150999999</v>
      </c>
      <c r="L100" s="47">
        <v>1.6400626836000001</v>
      </c>
      <c r="M100" s="47">
        <v>1.4694550459</v>
      </c>
      <c r="N100" s="47">
        <v>1.8304783217</v>
      </c>
      <c r="O100" s="47" t="s">
        <v>33</v>
      </c>
      <c r="P100" s="47" t="s">
        <v>33</v>
      </c>
      <c r="Q100" s="47" t="s">
        <v>33</v>
      </c>
      <c r="R100" s="39" t="s">
        <v>33</v>
      </c>
      <c r="S100" s="39" t="s">
        <v>33</v>
      </c>
      <c r="AD100" s="24"/>
    </row>
    <row r="101" spans="1:30" x14ac:dyDescent="0.25">
      <c r="A101" s="5" t="s">
        <v>5</v>
      </c>
      <c r="B101" s="39">
        <v>2016</v>
      </c>
      <c r="C101" s="40">
        <v>12804</v>
      </c>
      <c r="D101" s="39">
        <v>49036</v>
      </c>
      <c r="E101" s="50">
        <v>41.941631176999998</v>
      </c>
      <c r="F101" s="51">
        <v>37.570790971999998</v>
      </c>
      <c r="G101" s="51">
        <v>46.820957991</v>
      </c>
      <c r="H101" s="47">
        <v>1.156189E-18</v>
      </c>
      <c r="I101" s="53">
        <v>26.111428338</v>
      </c>
      <c r="J101" s="51">
        <v>25.663044357</v>
      </c>
      <c r="K101" s="51">
        <v>26.567646472</v>
      </c>
      <c r="L101" s="47">
        <v>1.6407931722</v>
      </c>
      <c r="M101" s="47">
        <v>1.4698020933</v>
      </c>
      <c r="N101" s="47">
        <v>1.8316766903999999</v>
      </c>
      <c r="O101" s="47" t="s">
        <v>33</v>
      </c>
      <c r="P101" s="47" t="s">
        <v>33</v>
      </c>
      <c r="Q101" s="47" t="s">
        <v>33</v>
      </c>
      <c r="R101" s="39" t="s">
        <v>33</v>
      </c>
      <c r="S101" s="39" t="s">
        <v>33</v>
      </c>
      <c r="AD101" s="24"/>
    </row>
    <row r="102" spans="1:30" x14ac:dyDescent="0.25">
      <c r="A102" s="5" t="s">
        <v>5</v>
      </c>
      <c r="B102" s="39">
        <v>2017</v>
      </c>
      <c r="C102" s="40">
        <v>12989</v>
      </c>
      <c r="D102" s="39">
        <v>49421</v>
      </c>
      <c r="E102" s="50">
        <v>41.970950207999998</v>
      </c>
      <c r="F102" s="51">
        <v>37.597069369000003</v>
      </c>
      <c r="G102" s="51">
        <v>46.853669472999997</v>
      </c>
      <c r="H102" s="47">
        <v>1.0342130000000001E-18</v>
      </c>
      <c r="I102" s="53">
        <v>26.282349608000001</v>
      </c>
      <c r="J102" s="51">
        <v>25.834228474</v>
      </c>
      <c r="K102" s="51">
        <v>26.738243862000001</v>
      </c>
      <c r="L102" s="47">
        <v>1.6419401583</v>
      </c>
      <c r="M102" s="47">
        <v>1.4708301270999999</v>
      </c>
      <c r="N102" s="47">
        <v>1.8329563922000001</v>
      </c>
      <c r="O102" s="47" t="s">
        <v>33</v>
      </c>
      <c r="P102" s="47" t="s">
        <v>33</v>
      </c>
      <c r="Q102" s="47" t="s">
        <v>33</v>
      </c>
      <c r="R102" s="39" t="s">
        <v>33</v>
      </c>
      <c r="S102" s="39" t="s">
        <v>33</v>
      </c>
      <c r="AD102" s="24"/>
    </row>
    <row r="103" spans="1:30" x14ac:dyDescent="0.25">
      <c r="A103" s="5" t="s">
        <v>5</v>
      </c>
      <c r="B103" s="39">
        <v>2018</v>
      </c>
      <c r="C103" s="40">
        <v>13079</v>
      </c>
      <c r="D103" s="39">
        <v>49572</v>
      </c>
      <c r="E103" s="50">
        <v>41.972648851999999</v>
      </c>
      <c r="F103" s="51">
        <v>37.593205689000001</v>
      </c>
      <c r="G103" s="51">
        <v>46.862277886999998</v>
      </c>
      <c r="H103" s="47">
        <v>1.1385980000000001E-18</v>
      </c>
      <c r="I103" s="53">
        <v>26.383845719</v>
      </c>
      <c r="J103" s="51">
        <v>25.935531246</v>
      </c>
      <c r="K103" s="51">
        <v>26.839909633000001</v>
      </c>
      <c r="L103" s="47">
        <v>1.6420066107</v>
      </c>
      <c r="M103" s="47">
        <v>1.4706789765999999</v>
      </c>
      <c r="N103" s="47">
        <v>1.8332931608</v>
      </c>
      <c r="O103" s="47" t="s">
        <v>33</v>
      </c>
      <c r="P103" s="47" t="s">
        <v>33</v>
      </c>
      <c r="Q103" s="47" t="s">
        <v>33</v>
      </c>
      <c r="R103" s="39" t="s">
        <v>33</v>
      </c>
      <c r="S103" s="39" t="s">
        <v>33</v>
      </c>
      <c r="AD103" s="24"/>
    </row>
    <row r="104" spans="1:30" x14ac:dyDescent="0.25">
      <c r="A104" s="5" t="s">
        <v>5</v>
      </c>
      <c r="B104" s="39">
        <v>2019</v>
      </c>
      <c r="C104" s="40">
        <v>13261</v>
      </c>
      <c r="D104" s="39">
        <v>49586</v>
      </c>
      <c r="E104" s="50">
        <v>41.735061584</v>
      </c>
      <c r="F104" s="51">
        <v>37.387610600000002</v>
      </c>
      <c r="G104" s="51">
        <v>46.588036451000001</v>
      </c>
      <c r="H104" s="47">
        <v>2.4388550000000002E-18</v>
      </c>
      <c r="I104" s="53">
        <v>26.743435646999998</v>
      </c>
      <c r="J104" s="51">
        <v>26.292113605000001</v>
      </c>
      <c r="K104" s="51">
        <v>27.202504940000001</v>
      </c>
      <c r="L104" s="47">
        <v>1.6327119897</v>
      </c>
      <c r="M104" s="47">
        <v>1.4626359175000001</v>
      </c>
      <c r="N104" s="47">
        <v>1.8225645967999999</v>
      </c>
      <c r="O104" s="47" t="s">
        <v>33</v>
      </c>
      <c r="P104" s="47" t="s">
        <v>33</v>
      </c>
      <c r="Q104" s="47" t="s">
        <v>33</v>
      </c>
      <c r="R104" s="39" t="s">
        <v>33</v>
      </c>
      <c r="S104" s="39" t="s">
        <v>33</v>
      </c>
      <c r="AD104" s="24"/>
    </row>
    <row r="105" spans="1:30" x14ac:dyDescent="0.25">
      <c r="A105" s="5" t="s">
        <v>5</v>
      </c>
      <c r="B105" s="39">
        <v>2020</v>
      </c>
      <c r="C105" s="40">
        <v>13399</v>
      </c>
      <c r="D105" s="39">
        <v>49852</v>
      </c>
      <c r="E105" s="50">
        <v>41.484466607999998</v>
      </c>
      <c r="F105" s="51">
        <v>37.165547154000002</v>
      </c>
      <c r="G105" s="51">
        <v>46.305277375000003</v>
      </c>
      <c r="H105" s="47">
        <v>5.9913340000000002E-18</v>
      </c>
      <c r="I105" s="53">
        <v>26.87755757</v>
      </c>
      <c r="J105" s="51">
        <v>26.426294163000001</v>
      </c>
      <c r="K105" s="51">
        <v>27.336526888000002</v>
      </c>
      <c r="L105" s="47">
        <v>1.6229084957</v>
      </c>
      <c r="M105" s="47">
        <v>1.4539486019000001</v>
      </c>
      <c r="N105" s="47">
        <v>1.8115028152999999</v>
      </c>
      <c r="O105" s="47" t="s">
        <v>33</v>
      </c>
      <c r="P105" s="47" t="s">
        <v>33</v>
      </c>
      <c r="Q105" s="47" t="s">
        <v>33</v>
      </c>
      <c r="R105" s="39" t="s">
        <v>33</v>
      </c>
      <c r="S105" s="39" t="s">
        <v>33</v>
      </c>
      <c r="AD105" s="24"/>
    </row>
    <row r="106" spans="1:30" x14ac:dyDescent="0.25">
      <c r="A106" s="5" t="s">
        <v>5</v>
      </c>
      <c r="B106" s="39">
        <v>2021</v>
      </c>
      <c r="C106" s="40">
        <v>13535</v>
      </c>
      <c r="D106" s="39">
        <v>50274</v>
      </c>
      <c r="E106" s="50">
        <v>41.092948526000001</v>
      </c>
      <c r="F106" s="51">
        <v>36.824769490000001</v>
      </c>
      <c r="G106" s="51">
        <v>45.855831332000001</v>
      </c>
      <c r="H106" s="47">
        <v>2.1650559999999999E-17</v>
      </c>
      <c r="I106" s="53">
        <v>26.922464892000001</v>
      </c>
      <c r="J106" s="51">
        <v>26.472705058999999</v>
      </c>
      <c r="K106" s="51">
        <v>27.379865950999999</v>
      </c>
      <c r="L106" s="47">
        <v>1.6075919671000001</v>
      </c>
      <c r="M106" s="47">
        <v>1.4406170826</v>
      </c>
      <c r="N106" s="47">
        <v>1.7939200943</v>
      </c>
      <c r="O106" s="47" t="s">
        <v>33</v>
      </c>
      <c r="P106" s="47" t="s">
        <v>33</v>
      </c>
      <c r="Q106" s="47" t="s">
        <v>33</v>
      </c>
      <c r="R106" s="39" t="s">
        <v>33</v>
      </c>
      <c r="S106" s="39" t="s">
        <v>33</v>
      </c>
      <c r="AD106" s="24"/>
    </row>
    <row r="107" spans="1:30" x14ac:dyDescent="0.25">
      <c r="A107" s="5" t="s">
        <v>5</v>
      </c>
      <c r="B107" s="39">
        <v>2022</v>
      </c>
      <c r="C107" s="40">
        <v>13703</v>
      </c>
      <c r="D107" s="39">
        <v>49984</v>
      </c>
      <c r="E107" s="50">
        <v>41.701444645999999</v>
      </c>
      <c r="F107" s="51">
        <v>37.373375656</v>
      </c>
      <c r="G107" s="51">
        <v>46.530730902000002</v>
      </c>
      <c r="H107" s="47">
        <v>2.0526699999999999E-18</v>
      </c>
      <c r="I107" s="53">
        <v>27.414772726999999</v>
      </c>
      <c r="J107" s="51">
        <v>26.959581137000001</v>
      </c>
      <c r="K107" s="51">
        <v>27.877649873999999</v>
      </c>
      <c r="L107" s="47">
        <v>1.6313968657</v>
      </c>
      <c r="M107" s="47">
        <v>1.4620790340000001</v>
      </c>
      <c r="N107" s="47">
        <v>1.8203227537</v>
      </c>
      <c r="O107" s="47" t="s">
        <v>33</v>
      </c>
      <c r="P107" s="47" t="s">
        <v>33</v>
      </c>
      <c r="Q107" s="47" t="s">
        <v>33</v>
      </c>
      <c r="R107" s="39" t="s">
        <v>33</v>
      </c>
      <c r="S107" s="39" t="s">
        <v>33</v>
      </c>
      <c r="AD107" s="24"/>
    </row>
    <row r="108" spans="1:30" s="6" customFormat="1" ht="15.6" x14ac:dyDescent="0.3">
      <c r="A108" s="6" t="s">
        <v>6</v>
      </c>
      <c r="B108" s="43">
        <v>2003</v>
      </c>
      <c r="C108" s="44">
        <v>183465</v>
      </c>
      <c r="D108" s="43">
        <v>862578</v>
      </c>
      <c r="E108" s="48">
        <v>24.063047186999999</v>
      </c>
      <c r="F108" s="49">
        <v>21.653476351999998</v>
      </c>
      <c r="G108" s="49">
        <v>26.740751947</v>
      </c>
      <c r="H108" s="46">
        <v>0.26169795270000001</v>
      </c>
      <c r="I108" s="52">
        <v>21.269380856000002</v>
      </c>
      <c r="J108" s="49">
        <v>21.172277761</v>
      </c>
      <c r="K108" s="49">
        <v>21.366929297999999</v>
      </c>
      <c r="L108" s="46">
        <v>0.94136738170000001</v>
      </c>
      <c r="M108" s="46">
        <v>0.84710287019999997</v>
      </c>
      <c r="N108" s="46">
        <v>1.0461215261000001</v>
      </c>
      <c r="O108" s="46">
        <v>1.0109999999999999</v>
      </c>
      <c r="P108" s="46">
        <v>0.97260000000000002</v>
      </c>
      <c r="Q108" s="46">
        <v>1.0509999999999999</v>
      </c>
      <c r="R108" s="43" t="s">
        <v>33</v>
      </c>
      <c r="S108" s="43" t="s">
        <v>33</v>
      </c>
      <c r="AD108" s="23"/>
    </row>
    <row r="109" spans="1:30" x14ac:dyDescent="0.25">
      <c r="A109" s="5" t="s">
        <v>6</v>
      </c>
      <c r="B109" s="39">
        <v>2004</v>
      </c>
      <c r="C109" s="40">
        <v>190321</v>
      </c>
      <c r="D109" s="39">
        <v>869200</v>
      </c>
      <c r="E109" s="50">
        <v>24.626495448</v>
      </c>
      <c r="F109" s="51">
        <v>22.161657786999999</v>
      </c>
      <c r="G109" s="51">
        <v>27.365474366000001</v>
      </c>
      <c r="H109" s="47">
        <v>0.4884474667</v>
      </c>
      <c r="I109" s="53">
        <v>21.896111367</v>
      </c>
      <c r="J109" s="51">
        <v>21.797959961</v>
      </c>
      <c r="K109" s="51">
        <v>21.994704725999998</v>
      </c>
      <c r="L109" s="47">
        <v>0.96340996889999997</v>
      </c>
      <c r="M109" s="47">
        <v>0.86698337089999999</v>
      </c>
      <c r="N109" s="47">
        <v>1.0705612117000001</v>
      </c>
      <c r="O109" s="47" t="s">
        <v>33</v>
      </c>
      <c r="P109" s="47" t="s">
        <v>33</v>
      </c>
      <c r="Q109" s="47" t="s">
        <v>33</v>
      </c>
      <c r="R109" s="39" t="s">
        <v>33</v>
      </c>
      <c r="S109" s="39" t="s">
        <v>33</v>
      </c>
      <c r="AD109" s="24"/>
    </row>
    <row r="110" spans="1:30" x14ac:dyDescent="0.25">
      <c r="A110" s="5" t="s">
        <v>6</v>
      </c>
      <c r="B110" s="39">
        <v>2005</v>
      </c>
      <c r="C110" s="40">
        <v>196967</v>
      </c>
      <c r="D110" s="39">
        <v>874770</v>
      </c>
      <c r="E110" s="50">
        <v>25.602483517</v>
      </c>
      <c r="F110" s="51">
        <v>23.025551921000002</v>
      </c>
      <c r="G110" s="51">
        <v>28.467815430000002</v>
      </c>
      <c r="H110" s="47">
        <v>0.97656168539999999</v>
      </c>
      <c r="I110" s="53">
        <v>22.516432891000001</v>
      </c>
      <c r="J110" s="51">
        <v>22.417214466000001</v>
      </c>
      <c r="K110" s="51">
        <v>22.616090455999998</v>
      </c>
      <c r="L110" s="47">
        <v>1.0015914728999999</v>
      </c>
      <c r="M110" s="47">
        <v>0.90077966249999997</v>
      </c>
      <c r="N110" s="47">
        <v>1.1136857550000001</v>
      </c>
      <c r="O110" s="47" t="s">
        <v>33</v>
      </c>
      <c r="P110" s="47" t="s">
        <v>33</v>
      </c>
      <c r="Q110" s="47" t="s">
        <v>33</v>
      </c>
      <c r="R110" s="39" t="s">
        <v>33</v>
      </c>
      <c r="S110" s="39" t="s">
        <v>33</v>
      </c>
      <c r="AD110" s="24"/>
    </row>
    <row r="111" spans="1:30" x14ac:dyDescent="0.25">
      <c r="A111" s="5" t="s">
        <v>6</v>
      </c>
      <c r="B111" s="39">
        <v>2006</v>
      </c>
      <c r="C111" s="40">
        <v>203013</v>
      </c>
      <c r="D111" s="39">
        <v>880890</v>
      </c>
      <c r="E111" s="50">
        <v>25.966040052</v>
      </c>
      <c r="F111" s="51">
        <v>23.353750156</v>
      </c>
      <c r="G111" s="51">
        <v>28.870533916999999</v>
      </c>
      <c r="H111" s="47">
        <v>0.77179232070000003</v>
      </c>
      <c r="I111" s="53">
        <v>23.04635085</v>
      </c>
      <c r="J111" s="51">
        <v>22.946317664999999</v>
      </c>
      <c r="K111" s="51">
        <v>23.146820123000001</v>
      </c>
      <c r="L111" s="47">
        <v>1.0158141214</v>
      </c>
      <c r="M111" s="47">
        <v>0.9136190636</v>
      </c>
      <c r="N111" s="47">
        <v>1.1294404533</v>
      </c>
      <c r="O111" s="47" t="s">
        <v>33</v>
      </c>
      <c r="P111" s="47" t="s">
        <v>33</v>
      </c>
      <c r="Q111" s="47" t="s">
        <v>33</v>
      </c>
      <c r="R111" s="39" t="s">
        <v>33</v>
      </c>
      <c r="S111" s="39" t="s">
        <v>33</v>
      </c>
      <c r="AD111" s="24"/>
    </row>
    <row r="112" spans="1:30" x14ac:dyDescent="0.25">
      <c r="A112" s="5" t="s">
        <v>6</v>
      </c>
      <c r="B112" s="39">
        <v>2007</v>
      </c>
      <c r="C112" s="40">
        <v>207960</v>
      </c>
      <c r="D112" s="39">
        <v>892556</v>
      </c>
      <c r="E112" s="50">
        <v>26.037706689</v>
      </c>
      <c r="F112" s="51">
        <v>23.419592562999998</v>
      </c>
      <c r="G112" s="51">
        <v>28.948504027999999</v>
      </c>
      <c r="H112" s="47">
        <v>0.73297614600000005</v>
      </c>
      <c r="I112" s="53">
        <v>23.299378414</v>
      </c>
      <c r="J112" s="51">
        <v>23.199454468999999</v>
      </c>
      <c r="K112" s="51">
        <v>23.399732749000002</v>
      </c>
      <c r="L112" s="47">
        <v>1.0186177828</v>
      </c>
      <c r="M112" s="47">
        <v>0.91619487590000004</v>
      </c>
      <c r="N112" s="47">
        <v>1.1324907120000001</v>
      </c>
      <c r="O112" s="47" t="s">
        <v>33</v>
      </c>
      <c r="P112" s="47" t="s">
        <v>33</v>
      </c>
      <c r="Q112" s="47" t="s">
        <v>33</v>
      </c>
      <c r="R112" s="39" t="s">
        <v>33</v>
      </c>
      <c r="S112" s="39" t="s">
        <v>33</v>
      </c>
      <c r="AD112" s="24"/>
    </row>
    <row r="113" spans="1:30" x14ac:dyDescent="0.25">
      <c r="A113" s="5" t="s">
        <v>6</v>
      </c>
      <c r="B113" s="39">
        <v>2008</v>
      </c>
      <c r="C113" s="40">
        <v>213722</v>
      </c>
      <c r="D113" s="39">
        <v>903276</v>
      </c>
      <c r="E113" s="50">
        <v>26.265069297</v>
      </c>
      <c r="F113" s="51">
        <v>23.628116103</v>
      </c>
      <c r="G113" s="51">
        <v>29.196312655</v>
      </c>
      <c r="H113" s="47">
        <v>0.61512241270000001</v>
      </c>
      <c r="I113" s="53">
        <v>23.660763709000001</v>
      </c>
      <c r="J113" s="51">
        <v>23.560664200000002</v>
      </c>
      <c r="K113" s="51">
        <v>23.761288498999999</v>
      </c>
      <c r="L113" s="47">
        <v>1.0275124062000001</v>
      </c>
      <c r="M113" s="47">
        <v>0.92435249860000002</v>
      </c>
      <c r="N113" s="47">
        <v>1.1421852015</v>
      </c>
      <c r="O113" s="47" t="s">
        <v>33</v>
      </c>
      <c r="P113" s="47" t="s">
        <v>33</v>
      </c>
      <c r="Q113" s="47" t="s">
        <v>33</v>
      </c>
      <c r="R113" s="39" t="s">
        <v>33</v>
      </c>
      <c r="S113" s="39" t="s">
        <v>33</v>
      </c>
      <c r="AD113" s="24"/>
    </row>
    <row r="114" spans="1:30" x14ac:dyDescent="0.25">
      <c r="A114" s="5" t="s">
        <v>6</v>
      </c>
      <c r="B114" s="39">
        <v>2009</v>
      </c>
      <c r="C114" s="40">
        <v>220026</v>
      </c>
      <c r="D114" s="39">
        <v>918574</v>
      </c>
      <c r="E114" s="50">
        <v>26.601120257000002</v>
      </c>
      <c r="F114" s="51">
        <v>23.931587943</v>
      </c>
      <c r="G114" s="51">
        <v>29.568434849999999</v>
      </c>
      <c r="H114" s="47">
        <v>0.46013386119999999</v>
      </c>
      <c r="I114" s="53">
        <v>23.952996710000001</v>
      </c>
      <c r="J114" s="51">
        <v>23.853120068999999</v>
      </c>
      <c r="K114" s="51">
        <v>24.053291550000001</v>
      </c>
      <c r="L114" s="47">
        <v>1.0406590126999999</v>
      </c>
      <c r="M114" s="47">
        <v>0.93622458149999999</v>
      </c>
      <c r="N114" s="47">
        <v>1.1567429462000001</v>
      </c>
      <c r="O114" s="47" t="s">
        <v>33</v>
      </c>
      <c r="P114" s="47" t="s">
        <v>33</v>
      </c>
      <c r="Q114" s="47" t="s">
        <v>33</v>
      </c>
      <c r="R114" s="39" t="s">
        <v>33</v>
      </c>
      <c r="S114" s="39" t="s">
        <v>33</v>
      </c>
      <c r="AD114" s="24"/>
    </row>
    <row r="115" spans="1:30" x14ac:dyDescent="0.25">
      <c r="A115" s="5" t="s">
        <v>6</v>
      </c>
      <c r="B115" s="39">
        <v>2010</v>
      </c>
      <c r="C115" s="40">
        <v>224788</v>
      </c>
      <c r="D115" s="39">
        <v>935337</v>
      </c>
      <c r="E115" s="50">
        <v>26.655469865000001</v>
      </c>
      <c r="F115" s="51">
        <v>23.982192978</v>
      </c>
      <c r="G115" s="51">
        <v>29.626734901999999</v>
      </c>
      <c r="H115" s="47">
        <v>0.43717209460000001</v>
      </c>
      <c r="I115" s="53">
        <v>24.032835223999999</v>
      </c>
      <c r="J115" s="51">
        <v>23.933690597999998</v>
      </c>
      <c r="K115" s="51">
        <v>24.132390554000001</v>
      </c>
      <c r="L115" s="47">
        <v>1.0427852167</v>
      </c>
      <c r="M115" s="47">
        <v>0.93820429459999999</v>
      </c>
      <c r="N115" s="47">
        <v>1.1590236949999999</v>
      </c>
      <c r="O115" s="47" t="s">
        <v>33</v>
      </c>
      <c r="P115" s="47" t="s">
        <v>33</v>
      </c>
      <c r="Q115" s="47" t="s">
        <v>33</v>
      </c>
      <c r="R115" s="39" t="s">
        <v>33</v>
      </c>
      <c r="S115" s="39" t="s">
        <v>33</v>
      </c>
      <c r="AD115" s="24"/>
    </row>
    <row r="116" spans="1:30" x14ac:dyDescent="0.25">
      <c r="A116" s="5" t="s">
        <v>6</v>
      </c>
      <c r="B116" s="39">
        <v>2011</v>
      </c>
      <c r="C116" s="40">
        <v>229724</v>
      </c>
      <c r="D116" s="39">
        <v>951427</v>
      </c>
      <c r="E116" s="50">
        <v>26.861177648000002</v>
      </c>
      <c r="F116" s="51">
        <v>24.165768762999999</v>
      </c>
      <c r="G116" s="51">
        <v>29.857227869999999</v>
      </c>
      <c r="H116" s="47">
        <v>0.3580901984</v>
      </c>
      <c r="I116" s="53">
        <v>24.145205045000001</v>
      </c>
      <c r="J116" s="51">
        <v>24.046670586000001</v>
      </c>
      <c r="K116" s="51">
        <v>24.244143261000001</v>
      </c>
      <c r="L116" s="47">
        <v>1.0508326845</v>
      </c>
      <c r="M116" s="47">
        <v>0.94538593930000003</v>
      </c>
      <c r="N116" s="47">
        <v>1.1680407808</v>
      </c>
      <c r="O116" s="47" t="s">
        <v>33</v>
      </c>
      <c r="P116" s="47" t="s">
        <v>33</v>
      </c>
      <c r="Q116" s="47" t="s">
        <v>33</v>
      </c>
      <c r="R116" s="39" t="s">
        <v>33</v>
      </c>
      <c r="S116" s="39" t="s">
        <v>33</v>
      </c>
      <c r="AD116" s="24"/>
    </row>
    <row r="117" spans="1:30" x14ac:dyDescent="0.25">
      <c r="A117" s="5" t="s">
        <v>6</v>
      </c>
      <c r="B117" s="39">
        <v>2012</v>
      </c>
      <c r="C117" s="40">
        <v>232776</v>
      </c>
      <c r="D117" s="39">
        <v>970351</v>
      </c>
      <c r="E117" s="50">
        <v>26.510920651999999</v>
      </c>
      <c r="F117" s="51">
        <v>23.857011452999998</v>
      </c>
      <c r="G117" s="51">
        <v>29.460056857000001</v>
      </c>
      <c r="H117" s="47">
        <v>0.49812587089999999</v>
      </c>
      <c r="I117" s="53">
        <v>23.988845273999999</v>
      </c>
      <c r="J117" s="51">
        <v>23.891591491</v>
      </c>
      <c r="K117" s="51">
        <v>24.086494940000001</v>
      </c>
      <c r="L117" s="47">
        <v>1.0371303254999999</v>
      </c>
      <c r="M117" s="47">
        <v>0.93330708419999997</v>
      </c>
      <c r="N117" s="47">
        <v>1.1525031046000001</v>
      </c>
      <c r="O117" s="47" t="s">
        <v>33</v>
      </c>
      <c r="P117" s="47" t="s">
        <v>33</v>
      </c>
      <c r="Q117" s="47" t="s">
        <v>33</v>
      </c>
      <c r="R117" s="39" t="s">
        <v>33</v>
      </c>
      <c r="S117" s="39" t="s">
        <v>33</v>
      </c>
      <c r="AD117" s="24"/>
    </row>
    <row r="118" spans="1:30" x14ac:dyDescent="0.25">
      <c r="A118" s="5" t="s">
        <v>6</v>
      </c>
      <c r="B118" s="39">
        <v>2013</v>
      </c>
      <c r="C118" s="40">
        <v>238900</v>
      </c>
      <c r="D118" s="39">
        <v>987164</v>
      </c>
      <c r="E118" s="50">
        <v>26.498263474000002</v>
      </c>
      <c r="F118" s="51">
        <v>23.850741750000001</v>
      </c>
      <c r="G118" s="51">
        <v>29.439670030999999</v>
      </c>
      <c r="H118" s="47">
        <v>0.5029013926</v>
      </c>
      <c r="I118" s="53">
        <v>24.200639407000001</v>
      </c>
      <c r="J118" s="51">
        <v>24.103790128</v>
      </c>
      <c r="K118" s="51">
        <v>24.297877829000001</v>
      </c>
      <c r="L118" s="47">
        <v>1.0366351655999999</v>
      </c>
      <c r="M118" s="47">
        <v>0.93306180800000005</v>
      </c>
      <c r="N118" s="47">
        <v>1.1517055542000001</v>
      </c>
      <c r="O118" s="47" t="s">
        <v>33</v>
      </c>
      <c r="P118" s="47" t="s">
        <v>33</v>
      </c>
      <c r="Q118" s="47" t="s">
        <v>33</v>
      </c>
      <c r="R118" s="39" t="s">
        <v>33</v>
      </c>
      <c r="S118" s="39" t="s">
        <v>33</v>
      </c>
    </row>
    <row r="119" spans="1:30" x14ac:dyDescent="0.25">
      <c r="A119" s="5" t="s">
        <v>6</v>
      </c>
      <c r="B119" s="39">
        <v>2014</v>
      </c>
      <c r="C119" s="40">
        <v>242067</v>
      </c>
      <c r="D119" s="39">
        <v>1000574</v>
      </c>
      <c r="E119" s="50">
        <v>26.420463607999999</v>
      </c>
      <c r="F119" s="51">
        <v>23.784342311</v>
      </c>
      <c r="G119" s="51">
        <v>29.348757603999999</v>
      </c>
      <c r="H119" s="47">
        <v>0.53784422759999995</v>
      </c>
      <c r="I119" s="53">
        <v>24.192813324999999</v>
      </c>
      <c r="J119" s="51">
        <v>24.096629527000001</v>
      </c>
      <c r="K119" s="51">
        <v>24.289381048999999</v>
      </c>
      <c r="L119" s="47">
        <v>1.0335915671</v>
      </c>
      <c r="M119" s="47">
        <v>0.93046420399999996</v>
      </c>
      <c r="N119" s="47">
        <v>1.1481489808000001</v>
      </c>
      <c r="O119" s="47" t="s">
        <v>33</v>
      </c>
      <c r="P119" s="47" t="s">
        <v>33</v>
      </c>
      <c r="Q119" s="47" t="s">
        <v>33</v>
      </c>
      <c r="R119" s="39" t="s">
        <v>33</v>
      </c>
      <c r="S119" s="39" t="s">
        <v>33</v>
      </c>
    </row>
    <row r="120" spans="1:30" x14ac:dyDescent="0.25">
      <c r="A120" s="5" t="s">
        <v>6</v>
      </c>
      <c r="B120" s="39">
        <v>2015</v>
      </c>
      <c r="C120" s="40">
        <v>245570</v>
      </c>
      <c r="D120" s="39">
        <v>1013048</v>
      </c>
      <c r="E120" s="50">
        <v>26.157887834</v>
      </c>
      <c r="F120" s="51">
        <v>23.55459802</v>
      </c>
      <c r="G120" s="51">
        <v>29.048897178000001</v>
      </c>
      <c r="H120" s="47">
        <v>0.66647703039999995</v>
      </c>
      <c r="I120" s="53">
        <v>24.240707252</v>
      </c>
      <c r="J120" s="51">
        <v>24.145021525000001</v>
      </c>
      <c r="K120" s="51">
        <v>24.336772177</v>
      </c>
      <c r="L120" s="47">
        <v>1.0233193738999999</v>
      </c>
      <c r="M120" s="47">
        <v>0.92147640710000001</v>
      </c>
      <c r="N120" s="47">
        <v>1.1364181794999999</v>
      </c>
      <c r="O120" s="47" t="s">
        <v>33</v>
      </c>
      <c r="P120" s="47" t="s">
        <v>33</v>
      </c>
      <c r="Q120" s="47" t="s">
        <v>33</v>
      </c>
      <c r="R120" s="39" t="s">
        <v>33</v>
      </c>
      <c r="S120" s="39" t="s">
        <v>33</v>
      </c>
    </row>
    <row r="121" spans="1:30" x14ac:dyDescent="0.25">
      <c r="A121" s="5" t="s">
        <v>6</v>
      </c>
      <c r="B121" s="39">
        <v>2016</v>
      </c>
      <c r="C121" s="40">
        <v>249726</v>
      </c>
      <c r="D121" s="39">
        <v>1028523</v>
      </c>
      <c r="E121" s="50">
        <v>25.995556587999999</v>
      </c>
      <c r="F121" s="51">
        <v>23.414078439000001</v>
      </c>
      <c r="G121" s="51">
        <v>28.861651082000002</v>
      </c>
      <c r="H121" s="47">
        <v>0.75251473479999997</v>
      </c>
      <c r="I121" s="53">
        <v>24.280059853000001</v>
      </c>
      <c r="J121" s="51">
        <v>24.185018070000002</v>
      </c>
      <c r="K121" s="51">
        <v>24.375475129000002</v>
      </c>
      <c r="L121" s="47">
        <v>1.016968834</v>
      </c>
      <c r="M121" s="47">
        <v>0.91597915860000001</v>
      </c>
      <c r="N121" s="47">
        <v>1.1290929489999999</v>
      </c>
      <c r="O121" s="47" t="s">
        <v>33</v>
      </c>
      <c r="P121" s="47" t="s">
        <v>33</v>
      </c>
      <c r="Q121" s="47" t="s">
        <v>33</v>
      </c>
      <c r="R121" s="39" t="s">
        <v>33</v>
      </c>
      <c r="S121" s="39" t="s">
        <v>33</v>
      </c>
    </row>
    <row r="122" spans="1:30" x14ac:dyDescent="0.25">
      <c r="A122" s="5" t="s">
        <v>6</v>
      </c>
      <c r="B122" s="39">
        <v>2017</v>
      </c>
      <c r="C122" s="40">
        <v>254928</v>
      </c>
      <c r="D122" s="39">
        <v>1041502</v>
      </c>
      <c r="E122" s="50">
        <v>26.032951915000002</v>
      </c>
      <c r="F122" s="51">
        <v>23.449540646999999</v>
      </c>
      <c r="G122" s="51">
        <v>28.900974889</v>
      </c>
      <c r="H122" s="47">
        <v>0.73196541039999996</v>
      </c>
      <c r="I122" s="53">
        <v>24.476957317</v>
      </c>
      <c r="J122" s="51">
        <v>24.382125496</v>
      </c>
      <c r="K122" s="51">
        <v>24.572157977</v>
      </c>
      <c r="L122" s="47">
        <v>1.0184317718</v>
      </c>
      <c r="M122" s="47">
        <v>0.91736647110000002</v>
      </c>
      <c r="N122" s="47">
        <v>1.1306313306</v>
      </c>
      <c r="O122" s="47" t="s">
        <v>33</v>
      </c>
      <c r="P122" s="47" t="s">
        <v>33</v>
      </c>
      <c r="Q122" s="47" t="s">
        <v>33</v>
      </c>
      <c r="R122" s="39" t="s">
        <v>33</v>
      </c>
      <c r="S122" s="39" t="s">
        <v>33</v>
      </c>
    </row>
    <row r="123" spans="1:30" x14ac:dyDescent="0.25">
      <c r="A123" s="5" t="s">
        <v>6</v>
      </c>
      <c r="B123" s="39">
        <v>2018</v>
      </c>
      <c r="C123" s="40">
        <v>259476</v>
      </c>
      <c r="D123" s="39">
        <v>1043391</v>
      </c>
      <c r="E123" s="50">
        <v>25.912523742000001</v>
      </c>
      <c r="F123" s="51">
        <v>23.345339659</v>
      </c>
      <c r="G123" s="51">
        <v>28.76200974</v>
      </c>
      <c r="H123" s="47">
        <v>0.79794582889999999</v>
      </c>
      <c r="I123" s="53">
        <v>24.868529631000001</v>
      </c>
      <c r="J123" s="51">
        <v>24.773027214999999</v>
      </c>
      <c r="K123" s="51">
        <v>24.964400217000001</v>
      </c>
      <c r="L123" s="47">
        <v>1.0137205167000001</v>
      </c>
      <c r="M123" s="47">
        <v>0.91329003760000005</v>
      </c>
      <c r="N123" s="47">
        <v>1.1251948929</v>
      </c>
      <c r="O123" s="47" t="s">
        <v>33</v>
      </c>
      <c r="P123" s="47" t="s">
        <v>33</v>
      </c>
      <c r="Q123" s="47" t="s">
        <v>33</v>
      </c>
      <c r="R123" s="39" t="s">
        <v>33</v>
      </c>
      <c r="S123" s="39" t="s">
        <v>33</v>
      </c>
    </row>
    <row r="124" spans="1:30" x14ac:dyDescent="0.25">
      <c r="A124" s="5" t="s">
        <v>6</v>
      </c>
      <c r="B124" s="39">
        <v>2019</v>
      </c>
      <c r="C124" s="40">
        <v>265310</v>
      </c>
      <c r="D124" s="39">
        <v>1054156</v>
      </c>
      <c r="E124" s="50">
        <v>25.832256698999998</v>
      </c>
      <c r="F124" s="51">
        <v>23.279678251</v>
      </c>
      <c r="G124" s="51">
        <v>28.664721177000001</v>
      </c>
      <c r="H124" s="47">
        <v>0.84283662140000004</v>
      </c>
      <c r="I124" s="53">
        <v>25.168001700000001</v>
      </c>
      <c r="J124" s="51">
        <v>25.072415762999999</v>
      </c>
      <c r="K124" s="51">
        <v>25.263952048</v>
      </c>
      <c r="L124" s="47">
        <v>1.0105804001000001</v>
      </c>
      <c r="M124" s="47">
        <v>0.91072130610000002</v>
      </c>
      <c r="N124" s="47">
        <v>1.1213888795</v>
      </c>
      <c r="O124" s="47" t="s">
        <v>33</v>
      </c>
      <c r="P124" s="47" t="s">
        <v>33</v>
      </c>
      <c r="Q124" s="47" t="s">
        <v>33</v>
      </c>
      <c r="R124" s="39" t="s">
        <v>33</v>
      </c>
      <c r="S124" s="39" t="s">
        <v>33</v>
      </c>
    </row>
    <row r="125" spans="1:30" x14ac:dyDescent="0.25">
      <c r="A125" s="5" t="s">
        <v>6</v>
      </c>
      <c r="B125" s="39">
        <v>2020</v>
      </c>
      <c r="C125" s="40">
        <v>268485</v>
      </c>
      <c r="D125" s="39">
        <v>1061385</v>
      </c>
      <c r="E125" s="50">
        <v>25.576426932</v>
      </c>
      <c r="F125" s="51">
        <v>23.055585623999999</v>
      </c>
      <c r="G125" s="51">
        <v>28.372890858000002</v>
      </c>
      <c r="H125" s="47">
        <v>0.99138019710000003</v>
      </c>
      <c r="I125" s="53">
        <v>25.295722098999999</v>
      </c>
      <c r="J125" s="51">
        <v>25.200219752999999</v>
      </c>
      <c r="K125" s="51">
        <v>25.391586373999999</v>
      </c>
      <c r="L125" s="47">
        <v>1.0005721165999999</v>
      </c>
      <c r="M125" s="47">
        <v>0.90195460719999998</v>
      </c>
      <c r="N125" s="47">
        <v>1.109972223</v>
      </c>
      <c r="O125" s="47" t="s">
        <v>33</v>
      </c>
      <c r="P125" s="47" t="s">
        <v>33</v>
      </c>
      <c r="Q125" s="47" t="s">
        <v>33</v>
      </c>
      <c r="R125" s="39" t="s">
        <v>33</v>
      </c>
      <c r="S125" s="39" t="s">
        <v>33</v>
      </c>
    </row>
    <row r="126" spans="1:30" x14ac:dyDescent="0.25">
      <c r="A126" s="5" t="s">
        <v>6</v>
      </c>
      <c r="B126" s="39">
        <v>2021</v>
      </c>
      <c r="C126" s="40">
        <v>273633</v>
      </c>
      <c r="D126" s="39">
        <v>1084275</v>
      </c>
      <c r="E126" s="50">
        <v>25.318672287999998</v>
      </c>
      <c r="F126" s="51">
        <v>22.827210619999999</v>
      </c>
      <c r="G126" s="51">
        <v>28.082062987</v>
      </c>
      <c r="H126" s="47">
        <v>0.85650568829999996</v>
      </c>
      <c r="I126" s="53">
        <v>25.236494432000001</v>
      </c>
      <c r="J126" s="51">
        <v>25.142114530000001</v>
      </c>
      <c r="K126" s="51">
        <v>25.331228623000001</v>
      </c>
      <c r="L126" s="47">
        <v>0.99048853020000005</v>
      </c>
      <c r="M126" s="47">
        <v>0.893020378</v>
      </c>
      <c r="N126" s="47">
        <v>1.0985947832</v>
      </c>
      <c r="O126" s="47" t="s">
        <v>33</v>
      </c>
      <c r="P126" s="47" t="s">
        <v>33</v>
      </c>
      <c r="Q126" s="47" t="s">
        <v>33</v>
      </c>
      <c r="R126" s="39" t="s">
        <v>33</v>
      </c>
      <c r="S126" s="39" t="s">
        <v>33</v>
      </c>
    </row>
    <row r="127" spans="1:30" x14ac:dyDescent="0.25">
      <c r="A127" s="5" t="s">
        <v>6</v>
      </c>
      <c r="B127" s="39">
        <v>2022</v>
      </c>
      <c r="C127" s="40">
        <v>281381</v>
      </c>
      <c r="D127" s="39">
        <v>1100787</v>
      </c>
      <c r="E127" s="50">
        <v>25.561802601</v>
      </c>
      <c r="F127" s="51">
        <v>25.467528999999999</v>
      </c>
      <c r="G127" s="51">
        <v>25.656425176999999</v>
      </c>
      <c r="H127" s="47" t="s">
        <v>33</v>
      </c>
      <c r="I127" s="53">
        <v>25.561802601</v>
      </c>
      <c r="J127" s="51">
        <v>25.467528999999999</v>
      </c>
      <c r="K127" s="51">
        <v>25.656425176999999</v>
      </c>
      <c r="L127" s="47" t="s">
        <v>33</v>
      </c>
      <c r="M127" s="47" t="s">
        <v>33</v>
      </c>
      <c r="N127" s="47" t="s">
        <v>33</v>
      </c>
      <c r="O127" s="47" t="s">
        <v>33</v>
      </c>
      <c r="P127" s="47" t="s">
        <v>33</v>
      </c>
      <c r="Q127" s="47" t="s">
        <v>33</v>
      </c>
      <c r="R127" s="39" t="s">
        <v>33</v>
      </c>
      <c r="S127" s="39" t="s">
        <v>33</v>
      </c>
    </row>
    <row r="128" spans="1:30" s="6" customFormat="1" ht="15.6" x14ac:dyDescent="0.3">
      <c r="A128" s="6" t="s">
        <v>7</v>
      </c>
      <c r="B128" s="43">
        <v>2003</v>
      </c>
      <c r="C128" s="44">
        <v>886</v>
      </c>
      <c r="D128" s="43">
        <v>3133</v>
      </c>
      <c r="E128" s="48">
        <v>21.531628281</v>
      </c>
      <c r="F128" s="49">
        <v>18.745470011999998</v>
      </c>
      <c r="G128" s="49">
        <v>24.731896086999999</v>
      </c>
      <c r="H128" s="46">
        <v>1.52327865E-2</v>
      </c>
      <c r="I128" s="52">
        <v>28.279604212999999</v>
      </c>
      <c r="J128" s="49">
        <v>26.477480196999998</v>
      </c>
      <c r="K128" s="49">
        <v>30.204385331000001</v>
      </c>
      <c r="L128" s="46">
        <v>0.84233606750000001</v>
      </c>
      <c r="M128" s="46">
        <v>0.73333912729999995</v>
      </c>
      <c r="N128" s="46">
        <v>0.96753333370000005</v>
      </c>
      <c r="O128" s="46">
        <v>1.3697999999999999</v>
      </c>
      <c r="P128" s="46">
        <v>1.2915000000000001</v>
      </c>
      <c r="Q128" s="46">
        <v>1.4528000000000001</v>
      </c>
      <c r="R128" s="43" t="s">
        <v>63</v>
      </c>
      <c r="S128" s="43" t="s">
        <v>33</v>
      </c>
      <c r="AD128" s="23"/>
    </row>
    <row r="129" spans="1:30" x14ac:dyDescent="0.25">
      <c r="A129" s="5" t="s">
        <v>7</v>
      </c>
      <c r="B129" s="39">
        <v>2004</v>
      </c>
      <c r="C129" s="40">
        <v>900</v>
      </c>
      <c r="D129" s="39">
        <v>3065</v>
      </c>
      <c r="E129" s="50">
        <v>22.944056328999999</v>
      </c>
      <c r="F129" s="51">
        <v>19.993389475000001</v>
      </c>
      <c r="G129" s="51">
        <v>26.330188861</v>
      </c>
      <c r="H129" s="47">
        <v>0.1239808701</v>
      </c>
      <c r="I129" s="53">
        <v>29.363784666000001</v>
      </c>
      <c r="J129" s="51">
        <v>27.506709813000001</v>
      </c>
      <c r="K129" s="51">
        <v>31.346237180999999</v>
      </c>
      <c r="L129" s="47">
        <v>0.897591484</v>
      </c>
      <c r="M129" s="47">
        <v>0.78215882449999996</v>
      </c>
      <c r="N129" s="47">
        <v>1.0300599402999999</v>
      </c>
      <c r="O129" s="47" t="s">
        <v>33</v>
      </c>
      <c r="P129" s="47" t="s">
        <v>33</v>
      </c>
      <c r="Q129" s="47" t="s">
        <v>33</v>
      </c>
      <c r="R129" s="39" t="s">
        <v>33</v>
      </c>
      <c r="S129" s="39" t="s">
        <v>33</v>
      </c>
      <c r="AD129" s="24"/>
    </row>
    <row r="130" spans="1:30" x14ac:dyDescent="0.25">
      <c r="A130" s="5" t="s">
        <v>7</v>
      </c>
      <c r="B130" s="39">
        <v>2005</v>
      </c>
      <c r="C130" s="40">
        <v>879</v>
      </c>
      <c r="D130" s="39">
        <v>2988</v>
      </c>
      <c r="E130" s="50">
        <v>22.863047187999999</v>
      </c>
      <c r="F130" s="51">
        <v>19.925607438</v>
      </c>
      <c r="G130" s="51">
        <v>26.233525293</v>
      </c>
      <c r="H130" s="47">
        <v>0.1117750139</v>
      </c>
      <c r="I130" s="53">
        <v>29.417670683000001</v>
      </c>
      <c r="J130" s="51">
        <v>27.535816983</v>
      </c>
      <c r="K130" s="51">
        <v>31.42813409</v>
      </c>
      <c r="L130" s="47">
        <v>0.89442233569999996</v>
      </c>
      <c r="M130" s="47">
        <v>0.7795071321</v>
      </c>
      <c r="N130" s="47">
        <v>1.0262783772999999</v>
      </c>
      <c r="O130" s="47" t="s">
        <v>33</v>
      </c>
      <c r="P130" s="47" t="s">
        <v>33</v>
      </c>
      <c r="Q130" s="47" t="s">
        <v>33</v>
      </c>
      <c r="R130" s="39" t="s">
        <v>33</v>
      </c>
      <c r="S130" s="39" t="s">
        <v>33</v>
      </c>
      <c r="AD130" s="24"/>
    </row>
    <row r="131" spans="1:30" x14ac:dyDescent="0.25">
      <c r="A131" s="5" t="s">
        <v>7</v>
      </c>
      <c r="B131" s="39">
        <v>2006</v>
      </c>
      <c r="C131" s="40">
        <v>883</v>
      </c>
      <c r="D131" s="39">
        <v>2877</v>
      </c>
      <c r="E131" s="50">
        <v>24.285957014000001</v>
      </c>
      <c r="F131" s="51">
        <v>21.171137890000001</v>
      </c>
      <c r="G131" s="51">
        <v>27.859046176</v>
      </c>
      <c r="H131" s="47">
        <v>0.46471150839999997</v>
      </c>
      <c r="I131" s="53">
        <v>30.691692735</v>
      </c>
      <c r="J131" s="51">
        <v>28.732646454000001</v>
      </c>
      <c r="K131" s="51">
        <v>32.784310503999997</v>
      </c>
      <c r="L131" s="47">
        <v>0.95008780849999996</v>
      </c>
      <c r="M131" s="47">
        <v>0.82823336920000001</v>
      </c>
      <c r="N131" s="47">
        <v>1.0898701711000001</v>
      </c>
      <c r="O131" s="47" t="s">
        <v>33</v>
      </c>
      <c r="P131" s="47" t="s">
        <v>33</v>
      </c>
      <c r="Q131" s="47" t="s">
        <v>33</v>
      </c>
      <c r="R131" s="39" t="s">
        <v>33</v>
      </c>
      <c r="S131" s="39" t="s">
        <v>33</v>
      </c>
      <c r="AD131" s="24"/>
    </row>
    <row r="132" spans="1:30" x14ac:dyDescent="0.25">
      <c r="A132" s="5" t="s">
        <v>7</v>
      </c>
      <c r="B132" s="39">
        <v>2007</v>
      </c>
      <c r="C132" s="40">
        <v>881</v>
      </c>
      <c r="D132" s="39">
        <v>2852</v>
      </c>
      <c r="E132" s="50">
        <v>24.775737009</v>
      </c>
      <c r="F132" s="51">
        <v>21.607939533</v>
      </c>
      <c r="G132" s="51">
        <v>28.407944376</v>
      </c>
      <c r="H132" s="47">
        <v>0.65452276939999998</v>
      </c>
      <c r="I132" s="53">
        <v>30.890603085999999</v>
      </c>
      <c r="J132" s="51">
        <v>28.916696619</v>
      </c>
      <c r="K132" s="51">
        <v>32.999252009000003</v>
      </c>
      <c r="L132" s="47">
        <v>0.96924842879999995</v>
      </c>
      <c r="M132" s="47">
        <v>0.84532143019999995</v>
      </c>
      <c r="N132" s="47">
        <v>1.1113435471999999</v>
      </c>
      <c r="O132" s="47" t="s">
        <v>33</v>
      </c>
      <c r="P132" s="47" t="s">
        <v>33</v>
      </c>
      <c r="Q132" s="47" t="s">
        <v>33</v>
      </c>
      <c r="R132" s="39" t="s">
        <v>33</v>
      </c>
      <c r="S132" s="39" t="s">
        <v>33</v>
      </c>
      <c r="AD132" s="24"/>
    </row>
    <row r="133" spans="1:30" x14ac:dyDescent="0.25">
      <c r="A133" s="5" t="s">
        <v>7</v>
      </c>
      <c r="B133" s="39">
        <v>2008</v>
      </c>
      <c r="C133" s="40">
        <v>897</v>
      </c>
      <c r="D133" s="39">
        <v>2818</v>
      </c>
      <c r="E133" s="50">
        <v>26.101508757000001</v>
      </c>
      <c r="F133" s="51">
        <v>22.772672068999999</v>
      </c>
      <c r="G133" s="51">
        <v>29.916944190999999</v>
      </c>
      <c r="H133" s="47">
        <v>0.76405496289999997</v>
      </c>
      <c r="I133" s="53">
        <v>31.831085877</v>
      </c>
      <c r="J133" s="51">
        <v>29.814714980000002</v>
      </c>
      <c r="K133" s="51">
        <v>33.983824052999999</v>
      </c>
      <c r="L133" s="47">
        <v>1.0211137752999999</v>
      </c>
      <c r="M133" s="47">
        <v>0.89088678229999996</v>
      </c>
      <c r="N133" s="47">
        <v>1.1703769354</v>
      </c>
      <c r="O133" s="47" t="s">
        <v>33</v>
      </c>
      <c r="P133" s="47" t="s">
        <v>33</v>
      </c>
      <c r="Q133" s="47" t="s">
        <v>33</v>
      </c>
      <c r="R133" s="39" t="s">
        <v>33</v>
      </c>
      <c r="S133" s="39" t="s">
        <v>33</v>
      </c>
      <c r="AD133" s="24"/>
    </row>
    <row r="134" spans="1:30" x14ac:dyDescent="0.25">
      <c r="A134" s="5" t="s">
        <v>7</v>
      </c>
      <c r="B134" s="39">
        <v>2009</v>
      </c>
      <c r="C134" s="40">
        <v>940</v>
      </c>
      <c r="D134" s="39">
        <v>2878</v>
      </c>
      <c r="E134" s="50">
        <v>27.762861752999999</v>
      </c>
      <c r="F134" s="51">
        <v>24.237626165000002</v>
      </c>
      <c r="G134" s="51">
        <v>31.800824366000001</v>
      </c>
      <c r="H134" s="47">
        <v>0.23318066339999999</v>
      </c>
      <c r="I134" s="53">
        <v>32.661570535000003</v>
      </c>
      <c r="J134" s="51">
        <v>30.638953737000001</v>
      </c>
      <c r="K134" s="51">
        <v>34.817709473999997</v>
      </c>
      <c r="L134" s="47">
        <v>1.0861073527</v>
      </c>
      <c r="M134" s="47">
        <v>0.94819706349999999</v>
      </c>
      <c r="N134" s="47">
        <v>1.2440759699999999</v>
      </c>
      <c r="O134" s="47" t="s">
        <v>33</v>
      </c>
      <c r="P134" s="47" t="s">
        <v>33</v>
      </c>
      <c r="Q134" s="47" t="s">
        <v>33</v>
      </c>
      <c r="R134" s="39" t="s">
        <v>33</v>
      </c>
      <c r="S134" s="39" t="s">
        <v>33</v>
      </c>
      <c r="AD134" s="24"/>
    </row>
    <row r="135" spans="1:30" x14ac:dyDescent="0.25">
      <c r="A135" s="5" t="s">
        <v>7</v>
      </c>
      <c r="B135" s="39">
        <v>2010</v>
      </c>
      <c r="C135" s="40">
        <v>941</v>
      </c>
      <c r="D135" s="39">
        <v>2992</v>
      </c>
      <c r="E135" s="50">
        <v>28.211144620999999</v>
      </c>
      <c r="F135" s="51">
        <v>24.627878144</v>
      </c>
      <c r="G135" s="51">
        <v>32.315763304000001</v>
      </c>
      <c r="H135" s="47">
        <v>0.15475729420000001</v>
      </c>
      <c r="I135" s="53">
        <v>31.450534759</v>
      </c>
      <c r="J135" s="51">
        <v>29.503915595999999</v>
      </c>
      <c r="K135" s="51">
        <v>33.525588609000003</v>
      </c>
      <c r="L135" s="47">
        <v>1.1036445692000001</v>
      </c>
      <c r="M135" s="47">
        <v>0.96346406110000005</v>
      </c>
      <c r="N135" s="47">
        <v>1.2642208301</v>
      </c>
      <c r="O135" s="47" t="s">
        <v>33</v>
      </c>
      <c r="P135" s="47" t="s">
        <v>33</v>
      </c>
      <c r="Q135" s="47" t="s">
        <v>33</v>
      </c>
      <c r="R135" s="39" t="s">
        <v>33</v>
      </c>
      <c r="S135" s="39" t="s">
        <v>33</v>
      </c>
      <c r="AD135" s="24"/>
    </row>
    <row r="136" spans="1:30" x14ac:dyDescent="0.25">
      <c r="A136" s="5" t="s">
        <v>7</v>
      </c>
      <c r="B136" s="39">
        <v>2011</v>
      </c>
      <c r="C136" s="40">
        <v>967</v>
      </c>
      <c r="D136" s="39">
        <v>3092</v>
      </c>
      <c r="E136" s="50">
        <v>28.139090977999999</v>
      </c>
      <c r="F136" s="51">
        <v>24.5907333</v>
      </c>
      <c r="G136" s="51">
        <v>32.199464382000002</v>
      </c>
      <c r="H136" s="47">
        <v>0.1624725212</v>
      </c>
      <c r="I136" s="53">
        <v>31.274256144999999</v>
      </c>
      <c r="J136" s="51">
        <v>29.363930841999998</v>
      </c>
      <c r="K136" s="51">
        <v>33.308861223999997</v>
      </c>
      <c r="L136" s="47">
        <v>1.1008257679</v>
      </c>
      <c r="M136" s="47">
        <v>0.96201092249999998</v>
      </c>
      <c r="N136" s="47">
        <v>1.2596711148999999</v>
      </c>
      <c r="O136" s="47" t="s">
        <v>33</v>
      </c>
      <c r="P136" s="47" t="s">
        <v>33</v>
      </c>
      <c r="Q136" s="47" t="s">
        <v>33</v>
      </c>
      <c r="R136" s="39" t="s">
        <v>33</v>
      </c>
      <c r="S136" s="39" t="s">
        <v>33</v>
      </c>
      <c r="AD136" s="24"/>
    </row>
    <row r="137" spans="1:30" x14ac:dyDescent="0.25">
      <c r="A137" s="5" t="s">
        <v>7</v>
      </c>
      <c r="B137" s="39">
        <v>2012</v>
      </c>
      <c r="C137" s="40">
        <v>1006</v>
      </c>
      <c r="D137" s="39">
        <v>3040</v>
      </c>
      <c r="E137" s="50">
        <v>29.621529733999999</v>
      </c>
      <c r="F137" s="51">
        <v>25.905599869</v>
      </c>
      <c r="G137" s="51">
        <v>33.870476971000002</v>
      </c>
      <c r="H137" s="47">
        <v>3.1137291800000001E-2</v>
      </c>
      <c r="I137" s="53">
        <v>33.092105263000001</v>
      </c>
      <c r="J137" s="51">
        <v>31.109098883000001</v>
      </c>
      <c r="K137" s="51">
        <v>35.201515636000003</v>
      </c>
      <c r="L137" s="47">
        <v>1.1588200643</v>
      </c>
      <c r="M137" s="47">
        <v>1.0134496488</v>
      </c>
      <c r="N137" s="47">
        <v>1.325042584</v>
      </c>
      <c r="O137" s="47" t="s">
        <v>33</v>
      </c>
      <c r="P137" s="47" t="s">
        <v>33</v>
      </c>
      <c r="Q137" s="47" t="s">
        <v>33</v>
      </c>
      <c r="R137" s="39" t="s">
        <v>33</v>
      </c>
      <c r="S137" s="39" t="s">
        <v>33</v>
      </c>
      <c r="AD137" s="24"/>
    </row>
    <row r="138" spans="1:30" x14ac:dyDescent="0.25">
      <c r="A138" s="5" t="s">
        <v>7</v>
      </c>
      <c r="B138" s="39">
        <v>2013</v>
      </c>
      <c r="C138" s="40">
        <v>1039</v>
      </c>
      <c r="D138" s="39">
        <v>3081</v>
      </c>
      <c r="E138" s="50">
        <v>30.879454154000001</v>
      </c>
      <c r="F138" s="51">
        <v>27.009287459999999</v>
      </c>
      <c r="G138" s="51">
        <v>35.304177877999997</v>
      </c>
      <c r="H138" s="47">
        <v>5.6720564999999997E-3</v>
      </c>
      <c r="I138" s="53">
        <v>33.722817267000003</v>
      </c>
      <c r="J138" s="51">
        <v>31.733393053</v>
      </c>
      <c r="K138" s="51">
        <v>35.836962108999998</v>
      </c>
      <c r="L138" s="47">
        <v>1.2080311641000001</v>
      </c>
      <c r="M138" s="47">
        <v>1.0566268694000001</v>
      </c>
      <c r="N138" s="47">
        <v>1.3811302132000001</v>
      </c>
      <c r="O138" s="47" t="s">
        <v>33</v>
      </c>
      <c r="P138" s="47" t="s">
        <v>33</v>
      </c>
      <c r="Q138" s="47" t="s">
        <v>33</v>
      </c>
      <c r="R138" s="39" t="s">
        <v>33</v>
      </c>
      <c r="S138" s="39" t="s">
        <v>33</v>
      </c>
      <c r="AD138" s="24"/>
    </row>
    <row r="139" spans="1:30" x14ac:dyDescent="0.25">
      <c r="A139" s="5" t="s">
        <v>7</v>
      </c>
      <c r="B139" s="39">
        <v>2014</v>
      </c>
      <c r="C139" s="40">
        <v>1049</v>
      </c>
      <c r="D139" s="39">
        <v>3191</v>
      </c>
      <c r="E139" s="50">
        <v>30.546904462000001</v>
      </c>
      <c r="F139" s="51">
        <v>26.722241357000001</v>
      </c>
      <c r="G139" s="51">
        <v>34.918978529</v>
      </c>
      <c r="H139" s="47">
        <v>9.0417206000000007E-3</v>
      </c>
      <c r="I139" s="53">
        <v>32.873707302</v>
      </c>
      <c r="J139" s="51">
        <v>30.943363295000001</v>
      </c>
      <c r="K139" s="51">
        <v>34.924472219000002</v>
      </c>
      <c r="L139" s="47">
        <v>1.1950215303</v>
      </c>
      <c r="M139" s="47">
        <v>1.0453973756999999</v>
      </c>
      <c r="N139" s="47">
        <v>1.3660608788999999</v>
      </c>
      <c r="O139" s="47" t="s">
        <v>33</v>
      </c>
      <c r="P139" s="47" t="s">
        <v>33</v>
      </c>
      <c r="Q139" s="47" t="s">
        <v>33</v>
      </c>
      <c r="R139" s="39" t="s">
        <v>33</v>
      </c>
      <c r="S139" s="39" t="s">
        <v>33</v>
      </c>
      <c r="AD139" s="24"/>
    </row>
    <row r="140" spans="1:30" x14ac:dyDescent="0.25">
      <c r="A140" s="5" t="s">
        <v>7</v>
      </c>
      <c r="B140" s="39">
        <v>2015</v>
      </c>
      <c r="C140" s="40">
        <v>1041</v>
      </c>
      <c r="D140" s="39">
        <v>3269</v>
      </c>
      <c r="E140" s="50">
        <v>30.084662701999999</v>
      </c>
      <c r="F140" s="51">
        <v>26.311935104</v>
      </c>
      <c r="G140" s="51">
        <v>34.398341524999999</v>
      </c>
      <c r="H140" s="47">
        <v>1.7170384899999998E-2</v>
      </c>
      <c r="I140" s="53">
        <v>31.844600795000002</v>
      </c>
      <c r="J140" s="51">
        <v>29.967730203999999</v>
      </c>
      <c r="K140" s="51">
        <v>33.839019268999998</v>
      </c>
      <c r="L140" s="47">
        <v>1.1769382296999999</v>
      </c>
      <c r="M140" s="47">
        <v>1.0293458374</v>
      </c>
      <c r="N140" s="47">
        <v>1.3456931055000001</v>
      </c>
      <c r="O140" s="47" t="s">
        <v>33</v>
      </c>
      <c r="P140" s="47" t="s">
        <v>33</v>
      </c>
      <c r="Q140" s="47" t="s">
        <v>33</v>
      </c>
      <c r="R140" s="39" t="s">
        <v>33</v>
      </c>
      <c r="S140" s="39" t="s">
        <v>33</v>
      </c>
      <c r="AD140" s="24"/>
    </row>
    <row r="141" spans="1:30" x14ac:dyDescent="0.25">
      <c r="A141" s="5" t="s">
        <v>7</v>
      </c>
      <c r="B141" s="39">
        <v>2016</v>
      </c>
      <c r="C141" s="40">
        <v>1057</v>
      </c>
      <c r="D141" s="39">
        <v>3348</v>
      </c>
      <c r="E141" s="50">
        <v>30.348676714</v>
      </c>
      <c r="F141" s="51">
        <v>26.543979111999999</v>
      </c>
      <c r="G141" s="51">
        <v>34.698722992</v>
      </c>
      <c r="H141" s="47">
        <v>1.2016882499999999E-2</v>
      </c>
      <c r="I141" s="53">
        <v>31.571087215999999</v>
      </c>
      <c r="J141" s="51">
        <v>29.724052167</v>
      </c>
      <c r="K141" s="51">
        <v>33.532895932999999</v>
      </c>
      <c r="L141" s="47">
        <v>1.187266688</v>
      </c>
      <c r="M141" s="47">
        <v>1.0384236013000001</v>
      </c>
      <c r="N141" s="47">
        <v>1.3574442902999999</v>
      </c>
      <c r="O141" s="47" t="s">
        <v>33</v>
      </c>
      <c r="P141" s="47" t="s">
        <v>33</v>
      </c>
      <c r="Q141" s="47" t="s">
        <v>33</v>
      </c>
      <c r="R141" s="39" t="s">
        <v>33</v>
      </c>
      <c r="S141" s="39" t="s">
        <v>33</v>
      </c>
      <c r="AD141" s="24"/>
    </row>
    <row r="142" spans="1:30" x14ac:dyDescent="0.25">
      <c r="A142" s="5" t="s">
        <v>7</v>
      </c>
      <c r="B142" s="39">
        <v>2017</v>
      </c>
      <c r="C142" s="40">
        <v>1079</v>
      </c>
      <c r="D142" s="39">
        <v>3282</v>
      </c>
      <c r="E142" s="50">
        <v>31.779299102</v>
      </c>
      <c r="F142" s="51">
        <v>27.802616009000001</v>
      </c>
      <c r="G142" s="51">
        <v>36.324777894</v>
      </c>
      <c r="H142" s="47">
        <v>1.4131714999999999E-3</v>
      </c>
      <c r="I142" s="53">
        <v>32.876294942000001</v>
      </c>
      <c r="J142" s="51">
        <v>30.972027071999999</v>
      </c>
      <c r="K142" s="51">
        <v>34.897643819999999</v>
      </c>
      <c r="L142" s="47">
        <v>1.2432338829</v>
      </c>
      <c r="M142" s="47">
        <v>1.0876625738000001</v>
      </c>
      <c r="N142" s="47">
        <v>1.4210569755</v>
      </c>
      <c r="O142" s="47" t="s">
        <v>33</v>
      </c>
      <c r="P142" s="47" t="s">
        <v>33</v>
      </c>
      <c r="Q142" s="47" t="s">
        <v>33</v>
      </c>
      <c r="R142" s="39" t="s">
        <v>33</v>
      </c>
      <c r="S142" s="39" t="s">
        <v>33</v>
      </c>
      <c r="AD142" s="24"/>
    </row>
    <row r="143" spans="1:30" x14ac:dyDescent="0.25">
      <c r="A143" s="5" t="s">
        <v>7</v>
      </c>
      <c r="B143" s="39">
        <v>2018</v>
      </c>
      <c r="C143" s="40">
        <v>1046</v>
      </c>
      <c r="D143" s="39">
        <v>3279</v>
      </c>
      <c r="E143" s="50">
        <v>30.961501263999999</v>
      </c>
      <c r="F143" s="51">
        <v>27.060887047000001</v>
      </c>
      <c r="G143" s="51">
        <v>35.424358368999997</v>
      </c>
      <c r="H143" s="47">
        <v>5.2792454999999999E-3</v>
      </c>
      <c r="I143" s="53">
        <v>31.899969503000001</v>
      </c>
      <c r="J143" s="51">
        <v>30.024199628000002</v>
      </c>
      <c r="K143" s="51">
        <v>33.892928599999998</v>
      </c>
      <c r="L143" s="47">
        <v>1.2112409185999999</v>
      </c>
      <c r="M143" s="47">
        <v>1.0586454903</v>
      </c>
      <c r="N143" s="47">
        <v>1.3858317788000001</v>
      </c>
      <c r="O143" s="47" t="s">
        <v>33</v>
      </c>
      <c r="P143" s="47" t="s">
        <v>33</v>
      </c>
      <c r="Q143" s="47" t="s">
        <v>33</v>
      </c>
      <c r="R143" s="39" t="s">
        <v>33</v>
      </c>
      <c r="S143" s="39" t="s">
        <v>33</v>
      </c>
      <c r="AD143" s="24"/>
    </row>
    <row r="144" spans="1:30" x14ac:dyDescent="0.25">
      <c r="A144" s="5" t="s">
        <v>7</v>
      </c>
      <c r="B144" s="39">
        <v>2019</v>
      </c>
      <c r="C144" s="40">
        <v>1066</v>
      </c>
      <c r="D144" s="39">
        <v>3297</v>
      </c>
      <c r="E144" s="50">
        <v>31.885696143000001</v>
      </c>
      <c r="F144" s="51">
        <v>27.867888145999999</v>
      </c>
      <c r="G144" s="51">
        <v>36.482765151000002</v>
      </c>
      <c r="H144" s="47">
        <v>1.2956211000000001E-3</v>
      </c>
      <c r="I144" s="53">
        <v>32.332423415000001</v>
      </c>
      <c r="J144" s="51">
        <v>30.448611365000001</v>
      </c>
      <c r="K144" s="51">
        <v>34.332784224000001</v>
      </c>
      <c r="L144" s="47">
        <v>1.2473962278999999</v>
      </c>
      <c r="M144" s="47">
        <v>1.0902160767</v>
      </c>
      <c r="N144" s="47">
        <v>1.4272375746999999</v>
      </c>
      <c r="O144" s="47" t="s">
        <v>33</v>
      </c>
      <c r="P144" s="47" t="s">
        <v>33</v>
      </c>
      <c r="Q144" s="47" t="s">
        <v>33</v>
      </c>
      <c r="R144" s="39" t="s">
        <v>33</v>
      </c>
      <c r="S144" s="39" t="s">
        <v>33</v>
      </c>
      <c r="AD144" s="24"/>
    </row>
    <row r="145" spans="1:30" x14ac:dyDescent="0.25">
      <c r="A145" s="5" t="s">
        <v>7</v>
      </c>
      <c r="B145" s="39">
        <v>2020</v>
      </c>
      <c r="C145" s="40">
        <v>1117</v>
      </c>
      <c r="D145" s="39">
        <v>3291</v>
      </c>
      <c r="E145" s="50">
        <v>33.686124071000002</v>
      </c>
      <c r="F145" s="51">
        <v>29.482509071999999</v>
      </c>
      <c r="G145" s="51">
        <v>38.489090333999997</v>
      </c>
      <c r="H145" s="47">
        <v>4.9434000000000001E-5</v>
      </c>
      <c r="I145" s="53">
        <v>33.941051352000002</v>
      </c>
      <c r="J145" s="51">
        <v>32.007860622000003</v>
      </c>
      <c r="K145" s="51">
        <v>35.991001726</v>
      </c>
      <c r="L145" s="47">
        <v>1.3178305378999999</v>
      </c>
      <c r="M145" s="47">
        <v>1.1533814548000001</v>
      </c>
      <c r="N145" s="47">
        <v>1.5057267647999999</v>
      </c>
      <c r="O145" s="47" t="s">
        <v>33</v>
      </c>
      <c r="P145" s="47" t="s">
        <v>33</v>
      </c>
      <c r="Q145" s="47" t="s">
        <v>33</v>
      </c>
      <c r="R145" s="39" t="s">
        <v>33</v>
      </c>
      <c r="S145" s="39" t="s">
        <v>33</v>
      </c>
      <c r="AD145" s="24"/>
    </row>
    <row r="146" spans="1:30" x14ac:dyDescent="0.25">
      <c r="A146" s="5" t="s">
        <v>7</v>
      </c>
      <c r="B146" s="39">
        <v>2021</v>
      </c>
      <c r="C146" s="40">
        <v>1130</v>
      </c>
      <c r="D146" s="39">
        <v>3434</v>
      </c>
      <c r="E146" s="50">
        <v>33.215204860999997</v>
      </c>
      <c r="F146" s="51">
        <v>29.069046752999999</v>
      </c>
      <c r="G146" s="51">
        <v>37.952735202</v>
      </c>
      <c r="H146" s="47">
        <v>1.181316E-4</v>
      </c>
      <c r="I146" s="53">
        <v>32.9062318</v>
      </c>
      <c r="J146" s="51">
        <v>31.042481711000001</v>
      </c>
      <c r="K146" s="51">
        <v>34.881879011999999</v>
      </c>
      <c r="L146" s="47">
        <v>1.2994077679</v>
      </c>
      <c r="M146" s="47">
        <v>1.1372064485</v>
      </c>
      <c r="N146" s="47">
        <v>1.4847440844999999</v>
      </c>
      <c r="O146" s="47" t="s">
        <v>33</v>
      </c>
      <c r="P146" s="47" t="s">
        <v>33</v>
      </c>
      <c r="Q146" s="47" t="s">
        <v>33</v>
      </c>
      <c r="R146" s="39" t="s">
        <v>33</v>
      </c>
      <c r="S146" s="39" t="s">
        <v>33</v>
      </c>
      <c r="AD146" s="24"/>
    </row>
    <row r="147" spans="1:30" x14ac:dyDescent="0.25">
      <c r="A147" s="5" t="s">
        <v>7</v>
      </c>
      <c r="B147" s="39">
        <v>2022</v>
      </c>
      <c r="C147" s="40">
        <v>1252</v>
      </c>
      <c r="D147" s="39">
        <v>3524</v>
      </c>
      <c r="E147" s="50">
        <v>37.159365797</v>
      </c>
      <c r="F147" s="51">
        <v>32.559416214000002</v>
      </c>
      <c r="G147" s="51">
        <v>42.409189935999997</v>
      </c>
      <c r="H147" s="47">
        <v>2.8781665000000002E-8</v>
      </c>
      <c r="I147" s="53">
        <v>35.527809308000002</v>
      </c>
      <c r="J147" s="51">
        <v>33.613369626999997</v>
      </c>
      <c r="K147" s="51">
        <v>37.551285343000004</v>
      </c>
      <c r="L147" s="47">
        <v>1.4537067818</v>
      </c>
      <c r="M147" s="47">
        <v>1.2737527444000001</v>
      </c>
      <c r="N147" s="47">
        <v>1.6590844784000001</v>
      </c>
      <c r="O147" s="47" t="s">
        <v>33</v>
      </c>
      <c r="P147" s="47" t="s">
        <v>33</v>
      </c>
      <c r="Q147" s="47" t="s">
        <v>33</v>
      </c>
      <c r="R147" s="39" t="s">
        <v>33</v>
      </c>
      <c r="S147" s="39" t="s">
        <v>33</v>
      </c>
      <c r="AD147" s="2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</vt:i4>
      </vt:variant>
    </vt:vector>
  </HeadingPairs>
  <TitlesOfParts>
    <vt:vector size="6" baseType="lpstr">
      <vt:lpstr>Table_count</vt:lpstr>
      <vt:lpstr>Table_cruderate</vt:lpstr>
      <vt:lpstr>Table_adjustedrate</vt:lpstr>
      <vt:lpstr>Graph Data</vt:lpstr>
      <vt:lpstr>Raw Data</vt:lpstr>
      <vt:lpstr>Figure</vt:lpstr>
    </vt:vector>
  </TitlesOfParts>
  <Company>UofM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RHA-Chapter4-hypertension-prev-trend20yrs</dc:title>
  <dc:creator>Jessica Jarmasz</dc:creator>
  <cp:lastModifiedBy>Lindsey Dahl</cp:lastModifiedBy>
  <cp:lastPrinted>2024-04-19T18:20:04Z</cp:lastPrinted>
  <dcterms:created xsi:type="dcterms:W3CDTF">2018-10-26T21:38:11Z</dcterms:created>
  <dcterms:modified xsi:type="dcterms:W3CDTF">2025-12-04T16:53:08Z</dcterms:modified>
</cp:coreProperties>
</file>